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 nr 3 po zmianie" sheetId="3" r:id="rId1"/>
  </sheets>
  <definedNames>
    <definedName name="_xlnm.Print_Area" localSheetId="0">'zał nr 3 po zmianie'!$A$1:$H$381</definedName>
  </definedNames>
  <calcPr calcId="152511"/>
</workbook>
</file>

<file path=xl/calcChain.xml><?xml version="1.0" encoding="utf-8"?>
<calcChain xmlns="http://schemas.openxmlformats.org/spreadsheetml/2006/main">
  <c r="F226" i="3" l="1"/>
  <c r="F225" i="3"/>
  <c r="F22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379" i="3"/>
  <c r="F378" i="3"/>
  <c r="F377" i="3"/>
  <c r="F376" i="3"/>
  <c r="F375" i="3"/>
  <c r="F370" i="3"/>
  <c r="F369" i="3"/>
  <c r="F368" i="3"/>
  <c r="F367" i="3"/>
  <c r="F366" i="3"/>
  <c r="F361" i="3"/>
  <c r="F360" i="3"/>
  <c r="F359" i="3"/>
  <c r="F358" i="3"/>
  <c r="F357" i="3"/>
  <c r="F352" i="3"/>
  <c r="F351" i="3"/>
  <c r="F350" i="3"/>
  <c r="F349" i="3"/>
  <c r="F348" i="3"/>
  <c r="F343" i="3"/>
  <c r="F342" i="3"/>
  <c r="F341" i="3"/>
  <c r="F340" i="3"/>
  <c r="F339" i="3"/>
  <c r="F334" i="3"/>
  <c r="F335" i="3" s="1"/>
  <c r="F329" i="3"/>
  <c r="F330" i="3" s="1"/>
  <c r="F324" i="3"/>
  <c r="F323" i="3"/>
  <c r="F318" i="3"/>
  <c r="F319" i="3" s="1"/>
  <c r="F313" i="3"/>
  <c r="F314" i="3" s="1"/>
  <c r="F308" i="3"/>
  <c r="F307" i="3"/>
  <c r="F306" i="3"/>
  <c r="F301" i="3"/>
  <c r="F302" i="3" s="1"/>
  <c r="F296" i="3"/>
  <c r="F297" i="3" s="1"/>
  <c r="F291" i="3"/>
  <c r="F292" i="3" s="1"/>
  <c r="F286" i="3"/>
  <c r="F287" i="3" s="1"/>
  <c r="F281" i="3"/>
  <c r="F280" i="3"/>
  <c r="F279" i="3"/>
  <c r="F278" i="3"/>
  <c r="F277" i="3"/>
  <c r="F276" i="3"/>
  <c r="F275" i="3"/>
  <c r="F270" i="3"/>
  <c r="F271" i="3" s="1"/>
  <c r="F265" i="3"/>
  <c r="F264" i="3"/>
  <c r="F259" i="3"/>
  <c r="F258" i="3"/>
  <c r="F257" i="3"/>
  <c r="F256" i="3"/>
  <c r="F255" i="3"/>
  <c r="F250" i="3"/>
  <c r="F249" i="3"/>
  <c r="F248" i="3"/>
  <c r="F247" i="3"/>
  <c r="F246" i="3"/>
  <c r="F241" i="3"/>
  <c r="F240" i="3"/>
  <c r="F239" i="3"/>
  <c r="F238" i="3"/>
  <c r="F233" i="3"/>
  <c r="F232" i="3"/>
  <c r="F231" i="3"/>
  <c r="F219" i="3"/>
  <c r="F218" i="3"/>
  <c r="F217" i="3"/>
  <c r="F212" i="3"/>
  <c r="F213" i="3" s="1"/>
  <c r="F207" i="3"/>
  <c r="F208" i="3" s="1"/>
  <c r="F202" i="3"/>
  <c r="F201" i="3"/>
  <c r="F196" i="3"/>
  <c r="F195" i="3"/>
  <c r="F194" i="3"/>
  <c r="F193" i="3"/>
  <c r="F188" i="3"/>
  <c r="F189" i="3" s="1"/>
  <c r="F183" i="3"/>
  <c r="F184" i="3" s="1"/>
  <c r="F178" i="3"/>
  <c r="F179" i="3" s="1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27" i="3" l="1"/>
  <c r="F266" i="3"/>
  <c r="F234" i="3"/>
  <c r="F309" i="3"/>
  <c r="F325" i="3"/>
  <c r="F344" i="3"/>
  <c r="F353" i="3"/>
  <c r="F380" i="3"/>
  <c r="F174" i="3"/>
  <c r="F282" i="3"/>
  <c r="F220" i="3"/>
  <c r="F242" i="3"/>
  <c r="F362" i="3"/>
  <c r="F371" i="3"/>
  <c r="F128" i="3"/>
  <c r="F197" i="3"/>
  <c r="F203" i="3"/>
  <c r="F251" i="3"/>
  <c r="F260" i="3"/>
</calcChain>
</file>

<file path=xl/sharedStrings.xml><?xml version="1.0" encoding="utf-8"?>
<sst xmlns="http://schemas.openxmlformats.org/spreadsheetml/2006/main" count="522" uniqueCount="281">
  <si>
    <t>Nazwa badania</t>
  </si>
  <si>
    <t xml:space="preserve"> cena jednostkowa netto</t>
  </si>
  <si>
    <t>czas oczekiwania na wynik</t>
  </si>
  <si>
    <t>wartość netto</t>
  </si>
  <si>
    <t>Aldosteron</t>
  </si>
  <si>
    <t>Alfa-antytryopsyna w kale</t>
  </si>
  <si>
    <t>Aktywność reninowa osocza</t>
  </si>
  <si>
    <t>Androstendion</t>
  </si>
  <si>
    <t xml:space="preserve">Antykoagulant toczniowy </t>
  </si>
  <si>
    <t>Antytrombina III</t>
  </si>
  <si>
    <t>Białko C</t>
  </si>
  <si>
    <t>Białko S</t>
  </si>
  <si>
    <t xml:space="preserve">Chromogranina A </t>
  </si>
  <si>
    <t>Cynk w surowicy</t>
  </si>
  <si>
    <t>Fosfataza kwaśna</t>
  </si>
  <si>
    <t>Gastryna</t>
  </si>
  <si>
    <t>Haptoglobina</t>
  </si>
  <si>
    <t>Homocysteina</t>
  </si>
  <si>
    <t>Hormon anty-millerowski (AMH)</t>
  </si>
  <si>
    <t>Kalcytonina</t>
  </si>
  <si>
    <t>Kwas 5-hydroksyindolooctowy w DZM</t>
  </si>
  <si>
    <t>Kwas wanilinomigdałowy w DZM</t>
  </si>
  <si>
    <t>Miedź w surowicy</t>
  </si>
  <si>
    <t>Miedź wydalanie w moczu</t>
  </si>
  <si>
    <t>Mioglobina</t>
  </si>
  <si>
    <t>NSE-neurospecyficzna enolaza</t>
  </si>
  <si>
    <t>Ołów w surowicy</t>
  </si>
  <si>
    <t>P/ciała a/GAD endogenne</t>
  </si>
  <si>
    <t>P/ciała p/babesia IgG</t>
  </si>
  <si>
    <t>P/ciała p/babesia IgM</t>
  </si>
  <si>
    <t>P/ciała p/bartonella henselae IgG</t>
  </si>
  <si>
    <t>P/ciała p/bartonella henselae IgM</t>
  </si>
  <si>
    <t>P/ciała p/bąblowce IgG</t>
  </si>
  <si>
    <t>Test potwierdzenia bąblowicy WB</t>
  </si>
  <si>
    <t>P/ciała p/bordetella pertusis IgA (krztusiec)</t>
  </si>
  <si>
    <t>P/ciała p/bordetella pertusis IgG (krztusiec)</t>
  </si>
  <si>
    <t>P/ciała p/bordetella pertusis IgM (krztusiec)</t>
  </si>
  <si>
    <t>P/ciała p/dekarboksylazie kw.glutaminowego (anty-GAD) IgG ilościowo</t>
  </si>
  <si>
    <t>P-ciała p/Saccharomyces cerevisiae (ASCA) IgA (IIF)</t>
  </si>
  <si>
    <t>P-ciała p/Saccharomyces cerevisiae (ASCA) IgG (IIF)</t>
  </si>
  <si>
    <t>P-ciała p/Saccharomyces cerevisiae (ASCA) IgM (IIF)</t>
  </si>
  <si>
    <t>P/ciała p/legionella pneumophila IgG</t>
  </si>
  <si>
    <t>P/ciała p/legionella pneumophila IgM</t>
  </si>
  <si>
    <t>P/ciała p/listeria monocytogenes</t>
  </si>
  <si>
    <t>P/ciała p/pneumocystis carinii</t>
  </si>
  <si>
    <t>P/ciała p/receptorom acetylocholiny</t>
  </si>
  <si>
    <t>P/ciała p/beta 2-glikoproteinie I w kl. IgG</t>
  </si>
  <si>
    <t>P/ciała p/beta 2-glikoproteinie I w kl. IgM</t>
  </si>
  <si>
    <t xml:space="preserve">P/ciała p/ czynnikowi wew. Castle'a i p/komórkom okładzinowym żołądka </t>
  </si>
  <si>
    <t>P/ciała p/saccharomyces cerevisae ASCA</t>
  </si>
  <si>
    <t>P/ciała p/ds. DNA met. Test z Crithidia luciliae</t>
  </si>
  <si>
    <t>Renina</t>
  </si>
  <si>
    <t>Rtęć w moczu</t>
  </si>
  <si>
    <t>SHBG</t>
  </si>
  <si>
    <t>Wolny testosteron</t>
  </si>
  <si>
    <t>Czynnik V Leiden</t>
  </si>
  <si>
    <t>Czynnik von Willebranda</t>
  </si>
  <si>
    <t>Dopełniacz C2</t>
  </si>
  <si>
    <t>Dopełniacz C3</t>
  </si>
  <si>
    <t>Dopełniacz D4</t>
  </si>
  <si>
    <t>Dopełniacz C1Q</t>
  </si>
  <si>
    <t>IgG4</t>
  </si>
  <si>
    <t>Tyreoglobulina</t>
  </si>
  <si>
    <t>max 12 dni</t>
  </si>
  <si>
    <t>Immunofiksacja białek w surowicy</t>
  </si>
  <si>
    <t xml:space="preserve">Kwas deltaaminolewulinowy w moczu </t>
  </si>
  <si>
    <t>Porfiryny w moczu</t>
  </si>
  <si>
    <t>Porfobilinogen</t>
  </si>
  <si>
    <t>P/ciała p/chlamydia trachomatis IgA w surowicy</t>
  </si>
  <si>
    <t>P/ciała p/chlamydia trachomatis IgG w surowicy</t>
  </si>
  <si>
    <t>P/ciała p/chlamydia trachomatis IgM w surowicy</t>
  </si>
  <si>
    <t>P/ciała p/toxocara canis IgG</t>
  </si>
  <si>
    <t>Świnka (Myxovirus parotitis) IgG</t>
  </si>
  <si>
    <t>Świnka (Myxovirus parotitis) IgM</t>
  </si>
  <si>
    <t>TBE (wirus kleszczowego zapalenia mózgu) IgM</t>
  </si>
  <si>
    <t>P/ciała p/wirusowi kleszcz. zap. mózgu IgG</t>
  </si>
  <si>
    <t>P/ciała p/wirusowi kleszcz. zap. mózgu IgM</t>
  </si>
  <si>
    <t>Ospa (Varicella zoster virus) IgM</t>
  </si>
  <si>
    <t>Ospa (Varicella zoster virus) IgG</t>
  </si>
  <si>
    <t>Aspergillus - antygen krążący</t>
  </si>
  <si>
    <t>Włośnica (Trichinella spiralis) IgG</t>
  </si>
  <si>
    <t>Bąblowica (Echinococcus granulosus) IgG</t>
  </si>
  <si>
    <t>CMV (Cytomegalovirus) jakościowo met. PCR</t>
  </si>
  <si>
    <t>CMV (Cytomegalovirus) ilościowo met. PCR</t>
  </si>
  <si>
    <t>P/ciała p/yersinia enterocolitica IgA</t>
  </si>
  <si>
    <t>P/ciała p/yersinia enterocolitica IgG</t>
  </si>
  <si>
    <t>P/ciała p/yersinia enterocolitica IgM</t>
  </si>
  <si>
    <t>P/ciała p/wirusowi opryszczki HSV IgG</t>
  </si>
  <si>
    <t>P/ciała p/wirusowi opryszczki HSV IgM</t>
  </si>
  <si>
    <t>Bruceloza IgG</t>
  </si>
  <si>
    <t>Bruceloza IgM</t>
  </si>
  <si>
    <t>Candida - antygen krążący</t>
  </si>
  <si>
    <t>Candida albicans p/c IgG</t>
  </si>
  <si>
    <t>HBV metodą PCR jakościowo</t>
  </si>
  <si>
    <t>HBV metodą PCR ilościowo</t>
  </si>
  <si>
    <t>HCV metodą PCR jakościowo</t>
  </si>
  <si>
    <t>HCV metodą PCR ilościowo</t>
  </si>
  <si>
    <t>HCV RNA jakościowo</t>
  </si>
  <si>
    <t>Borelioza w PMR w klasie IgG</t>
  </si>
  <si>
    <t>Borelioza w PMR w klasie IgM</t>
  </si>
  <si>
    <t>CMV IgG awidność</t>
  </si>
  <si>
    <t>Mutacja genu HFE w podejrzeniu hemochroamtozy rodzinnej</t>
  </si>
  <si>
    <t>Badania genetyczne w kierunku zespołu Gilberta</t>
  </si>
  <si>
    <t xml:space="preserve">Diagnostyka predyspozycji genetycznych do hemochromatozy 4 mutacje w genia HFE </t>
  </si>
  <si>
    <t>IgE sp. jad pszczoły</t>
  </si>
  <si>
    <t>FTA+FTA-ABS</t>
  </si>
  <si>
    <t>TPHA</t>
  </si>
  <si>
    <t>Insulina</t>
  </si>
  <si>
    <t>Hormon wzrostu</t>
  </si>
  <si>
    <t>ACTH</t>
  </si>
  <si>
    <t>17 hydroksyprogesteron</t>
  </si>
  <si>
    <t>IGF-1 Somatomedyna</t>
  </si>
  <si>
    <t>Coxackie typ A i B IgM IIF IgG</t>
  </si>
  <si>
    <t>Test potwierdzenia p/c anty HIV badanie metod. Western-Blot</t>
  </si>
  <si>
    <t>Antybiogram rozszerzony w kierunku prądków gruźlicy, na pożywce L-J (izoniadyd, etambutol, rifampicin, treptomycyna, ofloxacina, capreomycyna, cykloseryna, rifabutin, amikacin, cotrimoxazole, crytomycin, clofazymina)</t>
  </si>
  <si>
    <t>Identyfikacja biochemiczna pradków atypowych (MOTT)</t>
  </si>
  <si>
    <t>Posiew w kierunku TBC na pod. Bactec</t>
  </si>
  <si>
    <t>Badania genetyczne w kierunku TBC</t>
  </si>
  <si>
    <t>Cyklosporyna A</t>
  </si>
  <si>
    <t>brak możliwości zlecania u podwykonawcy</t>
  </si>
  <si>
    <t xml:space="preserve">Alkohol metylowy - metoda kolorymetryczna </t>
  </si>
  <si>
    <t xml:space="preserve">Glikol etylenowy - metoda kolorymetryczna bez możliwości potwierdzenia uzyskanego wyniku dodatniego za pomocą  metody chromatografii gazowej </t>
  </si>
  <si>
    <t>Badanie toksykologiczne w surowicy - paracetamol</t>
  </si>
  <si>
    <t>Badanie toksykologiczne w surowicy -salicylany</t>
  </si>
  <si>
    <t>P/ciała p/białkom centromerów B metodą ELISA</t>
  </si>
  <si>
    <t>P/ciała p/jądrowe PM-SCL metodą ELISA</t>
  </si>
  <si>
    <t>P/ciała p/SCL-70 metodą ELISA</t>
  </si>
  <si>
    <t>PPJ panel myositis met. Immunoblot</t>
  </si>
  <si>
    <t>PPJ panel skerodermia met. Immunoblot</t>
  </si>
  <si>
    <t>Badania serologiczne w kierunku choroby "płuca farmera"</t>
  </si>
  <si>
    <t>Odczyn precypitacyjny w chorobie hodowców ptaków</t>
  </si>
  <si>
    <t>P/C przeciw akwaporynie 4</t>
  </si>
  <si>
    <t xml:space="preserve">krwinki płodowe (HbF) ilościowo w patologii ciąży, w niedokrwistościach (cytometrią przepływową) </t>
  </si>
  <si>
    <t>Badanie rezonansu magnetycznego z kontrastem, z opisem, dla pacjentów hospitalizowanych</t>
  </si>
  <si>
    <t>Badanie rezonansu magnetycznego bez kontrastu, z opisem, dla pacjentów hospitalizowanych</t>
  </si>
  <si>
    <t>Badanie rezonansu magnetycznego w znieczuleniu ogólnym, z opisem, dla pacjentów hospitalizowanych</t>
  </si>
  <si>
    <t>scyntygrafia kości</t>
  </si>
  <si>
    <t>scyntygrafia całego układu kostnego</t>
  </si>
  <si>
    <t>scyntygrafia tarczycy</t>
  </si>
  <si>
    <t>limfoscyntygrafia</t>
  </si>
  <si>
    <t>scyntygrafia przytarczyc</t>
  </si>
  <si>
    <t>kapilaroskopia</t>
  </si>
  <si>
    <t>oznaczenie ilościowe poziomu 6-Thioguaniny w krwinkach techniką HPLC</t>
  </si>
  <si>
    <t>badanie tkankowe na obecność przeciwciał w tkankach metodą DIF (materiał: skóra)</t>
  </si>
  <si>
    <t>Echokardiografia przezprzełykowa</t>
  </si>
  <si>
    <t>angiografia mózgowa</t>
  </si>
  <si>
    <t>mammografia jednej piersi z opisem i wynikiem na CD</t>
  </si>
  <si>
    <t>mammografia obu piersi z opisem i wynikiem na CD</t>
  </si>
  <si>
    <t>mammografia skryningowa obu piersi z opisem i wynikiem na CD</t>
  </si>
  <si>
    <t>Badanie rezonansu magnetycznego z kontrastem, z opisem, dla pacjentów ambulatoryjnym w ramach pakietu onkologicznego</t>
  </si>
  <si>
    <t>Badanie rezonansu magnetycznego bez kontrastu, z opisem, dla pacjentów ambulatoryjnych w  ramach pakietu onkologicznego</t>
  </si>
  <si>
    <t>pozytonowa tomografia emisyjna PET-TK we wskazaniach onkologicznych</t>
  </si>
  <si>
    <t>pozytonowa tomografia emisyjna PET-TK z choliną we wskazaniach onkologicznych</t>
  </si>
  <si>
    <t>scyntygrafia narządowa (nie dotyczy tarczycy)</t>
  </si>
  <si>
    <t>Echokardiografia z dopplerem</t>
  </si>
  <si>
    <t>scyntygrafia nerek - badanie dynamiczne</t>
  </si>
  <si>
    <t>24 h</t>
  </si>
  <si>
    <t xml:space="preserve">Badanie popłuczyn żołądkowych, wymiocin, resztek pokarmowych, kału - w kierunku zatrucia grzybami </t>
  </si>
  <si>
    <t>Identyfikacja zakażenia M.tuberculosis testem Quantiferon-Th Gold</t>
  </si>
  <si>
    <t>S-metylotransferaza Tiopuryny</t>
  </si>
  <si>
    <t>Toxoplazmoza IgG awidność</t>
  </si>
  <si>
    <t>IgE sp. jad osy</t>
  </si>
  <si>
    <t>IgE sp. jad komara</t>
  </si>
  <si>
    <t xml:space="preserve">IgE sp. jad szerszenia </t>
  </si>
  <si>
    <t>IgE sp. jad owady - chironomus plumosus (ochotka piórkowa)</t>
  </si>
  <si>
    <t>Erytropoetyna</t>
  </si>
  <si>
    <t>Badanie tkankowe (IgG, IgM, IgA)</t>
  </si>
  <si>
    <t>Przeciwciała przeciwmitochondrialne (AMA)</t>
  </si>
  <si>
    <t>Panel infekcji urogenitalnych: Ch. Trachomatis, M. genitalium, U. urealyticum, met. PCR</t>
  </si>
  <si>
    <t>Yersinia spp. IgG, IgM, IgA (łącznie)</t>
  </si>
  <si>
    <t>Panel diagnostyki zapalenia mięśni (miositis) BLOT</t>
  </si>
  <si>
    <t>Ołów w moczu</t>
  </si>
  <si>
    <t>Badanie składu kamieni moczowych (analiza jakościowa)</t>
  </si>
  <si>
    <t>Dopełniacz C4</t>
  </si>
  <si>
    <t>P/ciała przeciw Pneumocystis jiroveci APCA</t>
  </si>
  <si>
    <t>Beta2-mikroglobulina</t>
  </si>
  <si>
    <t>Inhibitor C1 - esterazy (aktywność)</t>
  </si>
  <si>
    <t>P/ciała p/beta 2-glikoproteinie I w kl. IgA</t>
  </si>
  <si>
    <t>Diagnostyka predyspozycji genetycznych do ostrego i przewlekłego zapalenia trzustki - nejczęstrze mutacje w genach PRSS1, SPINK1, CFTR</t>
  </si>
  <si>
    <t>Różyczka (Rubella wirus) IgG - Awidność</t>
  </si>
  <si>
    <t>P/ciała przeciw Trichinella spiralis IgG i IgM metodą Western Blot</t>
  </si>
  <si>
    <t>P/ciała przeciw Francisella tularensis IgG i IgM</t>
  </si>
  <si>
    <t xml:space="preserve">P/ciała przeciw kinazie tyrozyn.spec. dla mięśni (MuSK) </t>
  </si>
  <si>
    <t>Inhibitor C1 - esterazy (ilościowo)</t>
  </si>
  <si>
    <t>Cystatyna C</t>
  </si>
  <si>
    <t>Hantavirus IgG</t>
  </si>
  <si>
    <t xml:space="preserve">Antygen HLA-B27 </t>
  </si>
  <si>
    <t>Typowanie molekularne HLA-Cw6 (diagnostyka łuszczycy)</t>
  </si>
  <si>
    <t>Toksokaroza IgG awidność</t>
  </si>
  <si>
    <t xml:space="preserve">Panel neuroimmunologiczny (a-Ri, a-Hu, a-Yo, a-GAD, a-MAG, przeciwciała przeciw mielinie), metodą IIF i immunoblotu, w diagnostyce chorób neurologicznych o charakterze autoimmunizacyjnym. </t>
  </si>
  <si>
    <t>P/c. p. gangliozydom (GM1, GDb, GQ1b), IgM</t>
  </si>
  <si>
    <t>Przeciwciała onkoneuronalne anty-Yo</t>
  </si>
  <si>
    <t>Przeciwciała onkoneuronalne anty-Hu</t>
  </si>
  <si>
    <t>P/C antyneuronalne anty-NMDA</t>
  </si>
  <si>
    <t>Badanie poziomu enzymu konwertujący angiotensynę (ACE)</t>
  </si>
  <si>
    <t>Przeciwciała przeciw receptorom muskarynowym anty-MuSK</t>
  </si>
  <si>
    <t>Przeciwciała przeciw receptorom acetylocholiny anty-AChR</t>
  </si>
  <si>
    <t>HSV IgG w płynie mózgowo-rdzeniowym</t>
  </si>
  <si>
    <t>HSV IgM w płynie mózgowo-rdzeniowym</t>
  </si>
  <si>
    <t>badanie zeskrobin rogówki w kierunku obecności DNA Acanthamoeba</t>
  </si>
  <si>
    <t>Badanie w kierunku mutacji BRAF (czerniak) - mutacja V600</t>
  </si>
  <si>
    <t>oznaczeniu widma fluorescencji porfiryn w osoczu</t>
  </si>
  <si>
    <t>Badanie w kierunku mutacji genu PRSS1, SPINK1,</t>
  </si>
  <si>
    <t>Badanie w kierunku mutacji genu CFTR (Mukowistydoza)</t>
  </si>
  <si>
    <t>spirometria</t>
  </si>
  <si>
    <t>ekg</t>
  </si>
  <si>
    <t>morfologia krwi bez rozmazu</t>
  </si>
  <si>
    <t>rtg klatki piersiowej (zdjęcie PA i boczne lewe)</t>
  </si>
  <si>
    <t>kwalifikacja do żywienia dojelitowego/pozajelitowego</t>
  </si>
  <si>
    <t>do 14 dni</t>
  </si>
  <si>
    <t>SPECT</t>
  </si>
  <si>
    <t>Pakiet XIX -Medycyna nuklearna  - pozytonowa tomografia emisyjna z choliną (PET-TK) wykonywana w ramach pakietu onkologicznego</t>
  </si>
  <si>
    <t>Spektroskopia MR mózgu  ICD-9 88.970</t>
  </si>
  <si>
    <t>gazometria krwi (równowaga kwasowo-zasadowa)</t>
  </si>
  <si>
    <t>pracownia w odległości nie przekraczającej 70 km od siedziby Szpitala (Krosno ul. Korczyńska 57)</t>
  </si>
  <si>
    <t>Antykoagulant toczniowy  (LA)- test przesiewowy/potwierdzający (dRVVT)</t>
  </si>
  <si>
    <t>P/ciała przeciwfosfolipidowe IgG</t>
  </si>
  <si>
    <t>P/ciała przeciwfosfolipidowe IgM</t>
  </si>
  <si>
    <t>P/ciała p/wyspom trzustkowym ICA</t>
  </si>
  <si>
    <t>P/ciała kardiolipinowe IgG</t>
  </si>
  <si>
    <t>P/ciała kardiolipinowe IgM</t>
  </si>
  <si>
    <t>P/ciała p/dwuniciowemu DNA met. ELISA</t>
  </si>
  <si>
    <t>p/ciała przeciw Brucella sp. IgM</t>
  </si>
  <si>
    <t>p/ciała przeciw Brucella sp. IgG</t>
  </si>
  <si>
    <t>HAV RNA jakościowo</t>
  </si>
  <si>
    <t>HAV RNA ilościowo</t>
  </si>
  <si>
    <t>P/ciała p/błonie podstawnej naskórka pemphigoid (P/ciała p/desesmonom warstwy kolczastej pemphigus)</t>
  </si>
  <si>
    <t>Nadkrzepliwość wrodzona (Czynnik V Leiden + Mutacja 20210G-A genu protrombiny</t>
  </si>
  <si>
    <t>diagnostyka genetyczna infekcji-wykrycie DNA bakterii Bordetella pertussis metodą PCR</t>
  </si>
  <si>
    <t>3-5 godzin</t>
  </si>
  <si>
    <t>Metoksykatecholaminy (Metanefryna, Normatanefryna, 3-Metoksytyramina) w DZM</t>
  </si>
  <si>
    <t>Prążki oligoklonalne IgG- pakiet (PMR, surowica) &lt;Elektroforeza białek płynu mózgowo-rdzeniowego&gt;</t>
  </si>
  <si>
    <t>P-ciała p/neuronalne metodą immunolotu</t>
  </si>
  <si>
    <t>P-ciała p/neuronalne metodą IIF</t>
  </si>
  <si>
    <t>P-ciała onkoneuronalne (Ri, Hu, Ma2/Ta) metodą IB</t>
  </si>
  <si>
    <t xml:space="preserve">Pakiet II - badania laboratoryjne </t>
  </si>
  <si>
    <t xml:space="preserve">Pakiet III - badania laboratoryjne </t>
  </si>
  <si>
    <t xml:space="preserve">Pakiet IV - badania laboratoryjne </t>
  </si>
  <si>
    <t xml:space="preserve">Pakiet V - badania laboratoryjne </t>
  </si>
  <si>
    <t xml:space="preserve">Pakiet VI - badania laboratoryjne </t>
  </si>
  <si>
    <t xml:space="preserve">Pakiet VII - badania laboratoryjne </t>
  </si>
  <si>
    <t xml:space="preserve">Pakiet VIII - badania laboratoryjne </t>
  </si>
  <si>
    <t xml:space="preserve">Pakiet X - badania laboratoryjne </t>
  </si>
  <si>
    <t>Pakiet XI - badania laboratoryjne w kierunku gruźlicy</t>
  </si>
  <si>
    <t>Pakiet XII - badania laboratoryjne - ratujące życie</t>
  </si>
  <si>
    <t>Pakiet XIII - Diagnostyka obrazowa - badania rezonansu magnetycznego w trybie planowym, dostęp we wszystkie dni robocze</t>
  </si>
  <si>
    <t>Pakiet XIV - Diagnostyka obrazowa - badania rezonansu magnetycznego w trybie pilnym, dostęp całodobowy</t>
  </si>
  <si>
    <t>Pakiet XV - Diagnostyka obrazowa - badania rezonansu magnetycznego w trybie pilnym, dostęp całodobowy</t>
  </si>
  <si>
    <t>Pakiet XVI- inne obrazowanie radioizotopowe</t>
  </si>
  <si>
    <t>Pakiet XVII -  inne obrazowanie radioizotopowe</t>
  </si>
  <si>
    <t>Pakiet XVIII -Medycyna nuklearna  - pozytonowa tomografia emisyjna (PET-TK) wykonywana w ramach pakietu onkologicznego</t>
  </si>
  <si>
    <t>Pakiet XX - badania radiologiczne i pokrewne</t>
  </si>
  <si>
    <t>Pakiet XXI - badania rtg tkanek miękkich klatki piersiowej</t>
  </si>
  <si>
    <t>Pakiet XXII - badania diagnostyczne radiologiczne i pokrewne</t>
  </si>
  <si>
    <t>Pakiet XXIII - diagnostyka ultrasonograficzna</t>
  </si>
  <si>
    <t>Pakiet XXIV - diagnostyka ultrasonograficzna</t>
  </si>
  <si>
    <t>Pakiet XXV - kwalifikacja do żywienia dojelitowego/pozajelitowego</t>
  </si>
  <si>
    <t xml:space="preserve">Pakiet XXVI - inne zabiegi nieoperacyjne </t>
  </si>
  <si>
    <t>do 5 dni roboczych</t>
  </si>
  <si>
    <t>do 2 dni roboczych</t>
  </si>
  <si>
    <t>do 3 dni roboczych</t>
  </si>
  <si>
    <t>lp</t>
  </si>
  <si>
    <t xml:space="preserve">P/ciała p/receptorom insuliny </t>
  </si>
  <si>
    <t>dla pacjentów hospitalizowanych w Zakładzie Opiekuńczo-Leczniczym i Oddziale Opieki Paliatywnej</t>
  </si>
  <si>
    <t>ilość na 24 miesiące</t>
  </si>
  <si>
    <t>uwagi</t>
  </si>
  <si>
    <t>Razem wartość:</t>
  </si>
  <si>
    <t>Pakiet XXVII - diagnostyka dla potrzeb tlenoterapii domowej dla pacjentów z obszaru powiatu bieszczadzkiego</t>
  </si>
  <si>
    <t>Pakiet XXXI - diagnostyka dla potrzeb tlenoterapii domowej dla pacjentów z obszaru powiatu sanockiego</t>
  </si>
  <si>
    <t>Pakiet XXX - diagnostyka dla potrzeb tlenoterapii domowej dla pacjentów z obszaru powiatu jasielskiego</t>
  </si>
  <si>
    <t>Pakiet XXIX - diagnostyka dla potrzeb tlenoterapii domowej dla pacjentów z obszaru powiatu leskiego</t>
  </si>
  <si>
    <t>Pakiet XXVIII - diagnostyka dla potrzeb tlenoterapii domowej dla pacjentów z obszaru powiatu brzozowskiego</t>
  </si>
  <si>
    <t>z transportem pacjenta zorganizowanym przez Przyjmującego Zamówienie</t>
  </si>
  <si>
    <t>pracownia stacjonarna w odległości nie przekraczającej 40 km od siedziby Szpitala (Krosno ul. Korczyńska 57)</t>
  </si>
  <si>
    <t>USG przezciemiączkowe dla pacjentów ambulatoryjnych</t>
  </si>
  <si>
    <t xml:space="preserve">densytometria kości udowej lub kręgosłupa dla pacjentów hospitalizowanych i ambulatoryjnych </t>
  </si>
  <si>
    <t xml:space="preserve">Pakiet I a - badania laboratoryjne </t>
  </si>
  <si>
    <t xml:space="preserve">Pakiet IX a - badania laboratoryjne </t>
  </si>
  <si>
    <t xml:space="preserve">Pakiet IX b - badania laboratoryjne </t>
  </si>
  <si>
    <t xml:space="preserve">Pakiet I b - badania laboratoryjne </t>
  </si>
  <si>
    <t xml:space="preserve">Załącznik nr 3 z dnia 15.12.2017 r. do Szczegółowego Regulaminu Przeprowadzenia Konkursu Ofert - Formularz asortymentowo-cenowy - Postępowanie nr EM/1/2017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</si>
</sst>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Arial CE"/>
      <charset val="238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5" fillId="0" borderId="0"/>
  </cellStyleXfs>
  <cellXfs count="13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8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1" xfId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8" fontId="0" fillId="0" borderId="0" xfId="0" applyNumberForma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8" fontId="3" fillId="0" borderId="0" xfId="0" applyNumberFormat="1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4" fontId="0" fillId="2" borderId="9" xfId="0" applyNumberFormat="1" applyFill="1" applyBorder="1" applyAlignment="1">
      <alignment vertical="center"/>
    </xf>
    <xf numFmtId="8" fontId="0" fillId="0" borderId="9" xfId="0" applyNumberFormat="1" applyBorder="1" applyAlignment="1">
      <alignment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3" fontId="3" fillId="2" borderId="11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8" fontId="3" fillId="2" borderId="11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8" fontId="3" fillId="2" borderId="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3" fontId="0" fillId="2" borderId="0" xfId="0" applyNumberForma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8" fontId="0" fillId="2" borderId="0" xfId="0" applyNumberFormat="1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4" fontId="0" fillId="2" borderId="9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/>
    </xf>
    <xf numFmtId="4" fontId="0" fillId="2" borderId="0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3" fontId="8" fillId="0" borderId="20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vertical="center"/>
    </xf>
    <xf numFmtId="8" fontId="0" fillId="2" borderId="1" xfId="0" applyNumberFormat="1" applyFont="1" applyFill="1" applyBorder="1" applyAlignment="1">
      <alignment horizontal="center" vertical="center" wrapText="1"/>
    </xf>
    <xf numFmtId="8" fontId="0" fillId="2" borderId="1" xfId="0" applyNumberFormat="1" applyFill="1" applyBorder="1" applyAlignment="1">
      <alignment vertical="center" wrapText="1"/>
    </xf>
    <xf numFmtId="3" fontId="0" fillId="2" borderId="9" xfId="0" applyNumberFormat="1" applyFont="1" applyFill="1" applyBorder="1" applyAlignment="1">
      <alignment vertical="center"/>
    </xf>
    <xf numFmtId="8" fontId="0" fillId="2" borderId="9" xfId="0" applyNumberForma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0" fillId="0" borderId="23" xfId="0" applyBorder="1" applyAlignment="1">
      <alignment vertical="center" wrapText="1"/>
    </xf>
  </cellXfs>
  <cellStyles count="2">
    <cellStyle name="Normalny" xfId="0" builtinId="0"/>
    <cellStyle name="Normalny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7"/>
  <sheetViews>
    <sheetView tabSelected="1" view="pageBreakPreview" zoomScale="85" zoomScaleNormal="100" zoomScaleSheetLayoutView="85" workbookViewId="0">
      <selection activeCell="B25" sqref="B25"/>
    </sheetView>
  </sheetViews>
  <sheetFormatPr defaultRowHeight="15" x14ac:dyDescent="0.25"/>
  <cols>
    <col min="1" max="1" width="4.42578125" style="7" customWidth="1"/>
    <col min="2" max="2" width="66.5703125" style="6" customWidth="1"/>
    <col min="3" max="3" width="11.140625" style="4" customWidth="1"/>
    <col min="4" max="4" width="12.85546875" style="5" customWidth="1"/>
    <col min="5" max="5" width="21" style="2" customWidth="1"/>
    <col min="6" max="6" width="15" style="6" customWidth="1"/>
    <col min="7" max="7" width="57" style="2" customWidth="1"/>
    <col min="8" max="16384" width="9.140625" style="7"/>
  </cols>
  <sheetData>
    <row r="1" spans="1:7" ht="21" customHeight="1" thickBot="1" x14ac:dyDescent="0.3">
      <c r="B1" s="137" t="s">
        <v>280</v>
      </c>
      <c r="C1" s="138"/>
      <c r="D1" s="138"/>
      <c r="E1" s="138"/>
      <c r="F1" s="138"/>
      <c r="G1" s="138"/>
    </row>
    <row r="2" spans="1:7" ht="15.75" thickTop="1" x14ac:dyDescent="0.25">
      <c r="A2" s="54"/>
      <c r="B2" s="55" t="s">
        <v>276</v>
      </c>
      <c r="C2" s="56"/>
      <c r="D2" s="57"/>
      <c r="E2" s="114"/>
      <c r="F2" s="58"/>
      <c r="G2" s="98"/>
    </row>
    <row r="3" spans="1:7" s="93" customFormat="1" ht="36" x14ac:dyDescent="0.25">
      <c r="A3" s="88" t="s">
        <v>261</v>
      </c>
      <c r="B3" s="89" t="s">
        <v>0</v>
      </c>
      <c r="C3" s="90" t="s">
        <v>264</v>
      </c>
      <c r="D3" s="91" t="s">
        <v>1</v>
      </c>
      <c r="E3" s="89" t="s">
        <v>2</v>
      </c>
      <c r="F3" s="89" t="s">
        <v>3</v>
      </c>
      <c r="G3" s="92" t="s">
        <v>265</v>
      </c>
    </row>
    <row r="4" spans="1:7" x14ac:dyDescent="0.25">
      <c r="A4" s="40">
        <v>1</v>
      </c>
      <c r="B4" s="8" t="s">
        <v>5</v>
      </c>
      <c r="C4" s="9">
        <v>4</v>
      </c>
      <c r="D4" s="10"/>
      <c r="E4" s="3"/>
      <c r="F4" s="11">
        <f t="shared" ref="F4:F51" si="0">C4*D4</f>
        <v>0</v>
      </c>
      <c r="G4" s="61"/>
    </row>
    <row r="5" spans="1:7" x14ac:dyDescent="0.25">
      <c r="A5" s="40">
        <v>2</v>
      </c>
      <c r="B5" s="8" t="s">
        <v>7</v>
      </c>
      <c r="C5" s="9">
        <v>2</v>
      </c>
      <c r="D5" s="10"/>
      <c r="E5" s="3"/>
      <c r="F5" s="11">
        <f t="shared" si="0"/>
        <v>0</v>
      </c>
      <c r="G5" s="61"/>
    </row>
    <row r="6" spans="1:7" x14ac:dyDescent="0.25">
      <c r="A6" s="40">
        <v>3</v>
      </c>
      <c r="B6" s="8" t="s">
        <v>8</v>
      </c>
      <c r="C6" s="9">
        <v>32</v>
      </c>
      <c r="D6" s="10"/>
      <c r="E6" s="3"/>
      <c r="F6" s="11">
        <f t="shared" si="0"/>
        <v>0</v>
      </c>
      <c r="G6" s="61"/>
    </row>
    <row r="7" spans="1:7" x14ac:dyDescent="0.25">
      <c r="A7" s="40">
        <v>4</v>
      </c>
      <c r="B7" s="8" t="s">
        <v>172</v>
      </c>
      <c r="C7" s="9">
        <v>2</v>
      </c>
      <c r="D7" s="10"/>
      <c r="E7" s="3"/>
      <c r="F7" s="11">
        <f t="shared" si="0"/>
        <v>0</v>
      </c>
      <c r="G7" s="61"/>
    </row>
    <row r="8" spans="1:7" x14ac:dyDescent="0.25">
      <c r="A8" s="40">
        <v>5</v>
      </c>
      <c r="B8" s="8" t="s">
        <v>10</v>
      </c>
      <c r="C8" s="9">
        <v>24</v>
      </c>
      <c r="D8" s="10"/>
      <c r="E8" s="3"/>
      <c r="F8" s="11">
        <f t="shared" si="0"/>
        <v>0</v>
      </c>
      <c r="G8" s="61"/>
    </row>
    <row r="9" spans="1:7" x14ac:dyDescent="0.25">
      <c r="A9" s="40">
        <v>6</v>
      </c>
      <c r="B9" s="8" t="s">
        <v>11</v>
      </c>
      <c r="C9" s="9">
        <v>24</v>
      </c>
      <c r="D9" s="10"/>
      <c r="E9" s="3"/>
      <c r="F9" s="11">
        <f t="shared" si="0"/>
        <v>0</v>
      </c>
      <c r="G9" s="61"/>
    </row>
    <row r="10" spans="1:7" x14ac:dyDescent="0.25">
      <c r="A10" s="40">
        <v>7</v>
      </c>
      <c r="B10" s="8" t="s">
        <v>12</v>
      </c>
      <c r="C10" s="9">
        <v>4</v>
      </c>
      <c r="D10" s="10"/>
      <c r="E10" s="3"/>
      <c r="F10" s="11">
        <f t="shared" si="0"/>
        <v>0</v>
      </c>
      <c r="G10" s="61"/>
    </row>
    <row r="11" spans="1:7" x14ac:dyDescent="0.25">
      <c r="A11" s="40">
        <v>8</v>
      </c>
      <c r="B11" s="8" t="s">
        <v>13</v>
      </c>
      <c r="C11" s="9">
        <v>2</v>
      </c>
      <c r="D11" s="10"/>
      <c r="E11" s="3"/>
      <c r="F11" s="11">
        <f t="shared" si="0"/>
        <v>0</v>
      </c>
      <c r="G11" s="61"/>
    </row>
    <row r="12" spans="1:7" x14ac:dyDescent="0.25">
      <c r="A12" s="40">
        <v>9</v>
      </c>
      <c r="B12" s="8" t="s">
        <v>165</v>
      </c>
      <c r="C12" s="9">
        <v>40</v>
      </c>
      <c r="D12" s="10"/>
      <c r="E12" s="3"/>
      <c r="F12" s="11">
        <f t="shared" si="0"/>
        <v>0</v>
      </c>
      <c r="G12" s="61"/>
    </row>
    <row r="13" spans="1:7" s="16" customFormat="1" ht="30" x14ac:dyDescent="0.25">
      <c r="A13" s="40">
        <v>10</v>
      </c>
      <c r="B13" s="13" t="s">
        <v>231</v>
      </c>
      <c r="C13" s="9">
        <v>40</v>
      </c>
      <c r="D13" s="14"/>
      <c r="E13" s="115"/>
      <c r="F13" s="11">
        <f t="shared" si="0"/>
        <v>0</v>
      </c>
      <c r="G13" s="99"/>
    </row>
    <row r="14" spans="1:7" x14ac:dyDescent="0.25">
      <c r="A14" s="40">
        <v>11</v>
      </c>
      <c r="B14" s="8" t="s">
        <v>14</v>
      </c>
      <c r="C14" s="9">
        <v>2</v>
      </c>
      <c r="D14" s="10"/>
      <c r="E14" s="3"/>
      <c r="F14" s="11">
        <f t="shared" si="0"/>
        <v>0</v>
      </c>
      <c r="G14" s="61"/>
    </row>
    <row r="15" spans="1:7" x14ac:dyDescent="0.25">
      <c r="A15" s="40">
        <v>12</v>
      </c>
      <c r="B15" s="8" t="s">
        <v>15</v>
      </c>
      <c r="C15" s="9">
        <v>10</v>
      </c>
      <c r="D15" s="10"/>
      <c r="E15" s="3"/>
      <c r="F15" s="11">
        <f t="shared" si="0"/>
        <v>0</v>
      </c>
      <c r="G15" s="61"/>
    </row>
    <row r="16" spans="1:7" x14ac:dyDescent="0.25">
      <c r="A16" s="40">
        <v>13</v>
      </c>
      <c r="B16" s="8" t="s">
        <v>16</v>
      </c>
      <c r="C16" s="9">
        <v>4</v>
      </c>
      <c r="D16" s="10"/>
      <c r="E16" s="3"/>
      <c r="F16" s="11">
        <f t="shared" si="0"/>
        <v>0</v>
      </c>
      <c r="G16" s="61"/>
    </row>
    <row r="17" spans="1:7" x14ac:dyDescent="0.25">
      <c r="A17" s="40">
        <v>14</v>
      </c>
      <c r="B17" s="8" t="s">
        <v>17</v>
      </c>
      <c r="C17" s="9">
        <v>18</v>
      </c>
      <c r="D17" s="10"/>
      <c r="E17" s="3"/>
      <c r="F17" s="11">
        <f t="shared" si="0"/>
        <v>0</v>
      </c>
      <c r="G17" s="61"/>
    </row>
    <row r="18" spans="1:7" x14ac:dyDescent="0.25">
      <c r="A18" s="40">
        <v>15</v>
      </c>
      <c r="B18" s="8" t="s">
        <v>18</v>
      </c>
      <c r="C18" s="9">
        <v>90</v>
      </c>
      <c r="D18" s="10"/>
      <c r="E18" s="3"/>
      <c r="F18" s="11">
        <f t="shared" si="0"/>
        <v>0</v>
      </c>
      <c r="G18" s="61"/>
    </row>
    <row r="19" spans="1:7" x14ac:dyDescent="0.25">
      <c r="A19" s="40">
        <v>16</v>
      </c>
      <c r="B19" s="8" t="s">
        <v>19</v>
      </c>
      <c r="C19" s="9">
        <v>18</v>
      </c>
      <c r="D19" s="10"/>
      <c r="E19" s="3"/>
      <c r="F19" s="11">
        <f t="shared" si="0"/>
        <v>0</v>
      </c>
      <c r="G19" s="61"/>
    </row>
    <row r="20" spans="1:7" x14ac:dyDescent="0.25">
      <c r="A20" s="40">
        <v>17</v>
      </c>
      <c r="B20" s="8" t="s">
        <v>22</v>
      </c>
      <c r="C20" s="9">
        <v>2</v>
      </c>
      <c r="D20" s="10"/>
      <c r="E20" s="3"/>
      <c r="F20" s="11">
        <f t="shared" si="0"/>
        <v>0</v>
      </c>
      <c r="G20" s="61"/>
    </row>
    <row r="21" spans="1:7" x14ac:dyDescent="0.25">
      <c r="A21" s="40">
        <v>18</v>
      </c>
      <c r="B21" s="8" t="s">
        <v>23</v>
      </c>
      <c r="C21" s="9">
        <v>2</v>
      </c>
      <c r="D21" s="10"/>
      <c r="E21" s="3"/>
      <c r="F21" s="11">
        <f t="shared" si="0"/>
        <v>0</v>
      </c>
      <c r="G21" s="61"/>
    </row>
    <row r="22" spans="1:7" x14ac:dyDescent="0.25">
      <c r="A22" s="40">
        <v>19</v>
      </c>
      <c r="B22" s="8" t="s">
        <v>24</v>
      </c>
      <c r="C22" s="9">
        <v>2</v>
      </c>
      <c r="D22" s="10"/>
      <c r="E22" s="3"/>
      <c r="F22" s="11">
        <f t="shared" si="0"/>
        <v>0</v>
      </c>
      <c r="G22" s="61"/>
    </row>
    <row r="23" spans="1:7" x14ac:dyDescent="0.25">
      <c r="A23" s="40">
        <v>20</v>
      </c>
      <c r="B23" s="8" t="s">
        <v>25</v>
      </c>
      <c r="C23" s="9">
        <v>2</v>
      </c>
      <c r="D23" s="10"/>
      <c r="E23" s="3"/>
      <c r="F23" s="11">
        <f t="shared" si="0"/>
        <v>0</v>
      </c>
      <c r="G23" s="61"/>
    </row>
    <row r="24" spans="1:7" x14ac:dyDescent="0.25">
      <c r="A24" s="40">
        <v>21</v>
      </c>
      <c r="B24" s="8" t="s">
        <v>26</v>
      </c>
      <c r="C24" s="9">
        <v>2</v>
      </c>
      <c r="D24" s="10"/>
      <c r="E24" s="3"/>
      <c r="F24" s="11">
        <f t="shared" si="0"/>
        <v>0</v>
      </c>
      <c r="G24" s="61"/>
    </row>
    <row r="25" spans="1:7" x14ac:dyDescent="0.25">
      <c r="A25" s="40">
        <v>22</v>
      </c>
      <c r="B25" s="8" t="s">
        <v>171</v>
      </c>
      <c r="C25" s="9">
        <v>2</v>
      </c>
      <c r="D25" s="10"/>
      <c r="E25" s="3"/>
      <c r="F25" s="11">
        <f t="shared" si="0"/>
        <v>0</v>
      </c>
      <c r="G25" s="61"/>
    </row>
    <row r="26" spans="1:7" x14ac:dyDescent="0.25">
      <c r="A26" s="40">
        <v>23</v>
      </c>
      <c r="B26" s="8" t="s">
        <v>27</v>
      </c>
      <c r="C26" s="9">
        <v>36</v>
      </c>
      <c r="D26" s="10"/>
      <c r="E26" s="3"/>
      <c r="F26" s="11">
        <f t="shared" si="0"/>
        <v>0</v>
      </c>
      <c r="G26" s="61"/>
    </row>
    <row r="27" spans="1:7" x14ac:dyDescent="0.25">
      <c r="A27" s="40">
        <v>24</v>
      </c>
      <c r="B27" s="8" t="s">
        <v>28</v>
      </c>
      <c r="C27" s="9">
        <v>2</v>
      </c>
      <c r="D27" s="10"/>
      <c r="E27" s="3"/>
      <c r="F27" s="11">
        <f t="shared" si="0"/>
        <v>0</v>
      </c>
      <c r="G27" s="61"/>
    </row>
    <row r="28" spans="1:7" x14ac:dyDescent="0.25">
      <c r="A28" s="40">
        <v>25</v>
      </c>
      <c r="B28" s="8" t="s">
        <v>29</v>
      </c>
      <c r="C28" s="9">
        <v>2</v>
      </c>
      <c r="D28" s="10"/>
      <c r="E28" s="3"/>
      <c r="F28" s="11">
        <f t="shared" si="0"/>
        <v>0</v>
      </c>
      <c r="G28" s="61"/>
    </row>
    <row r="29" spans="1:7" x14ac:dyDescent="0.25">
      <c r="A29" s="40">
        <v>26</v>
      </c>
      <c r="B29" s="8" t="s">
        <v>30</v>
      </c>
      <c r="C29" s="9">
        <v>6</v>
      </c>
      <c r="D29" s="10"/>
      <c r="E29" s="3"/>
      <c r="F29" s="11">
        <f t="shared" si="0"/>
        <v>0</v>
      </c>
      <c r="G29" s="61"/>
    </row>
    <row r="30" spans="1:7" x14ac:dyDescent="0.25">
      <c r="A30" s="40">
        <v>27</v>
      </c>
      <c r="B30" s="8" t="s">
        <v>31</v>
      </c>
      <c r="C30" s="9">
        <v>6</v>
      </c>
      <c r="D30" s="10"/>
      <c r="E30" s="3"/>
      <c r="F30" s="11">
        <f t="shared" si="0"/>
        <v>0</v>
      </c>
      <c r="G30" s="61"/>
    </row>
    <row r="31" spans="1:7" x14ac:dyDescent="0.25">
      <c r="A31" s="40">
        <v>28</v>
      </c>
      <c r="B31" s="8" t="s">
        <v>33</v>
      </c>
      <c r="C31" s="9">
        <v>4</v>
      </c>
      <c r="D31" s="10"/>
      <c r="E31" s="3"/>
      <c r="F31" s="11">
        <f t="shared" si="0"/>
        <v>0</v>
      </c>
      <c r="G31" s="61"/>
    </row>
    <row r="32" spans="1:7" s="16" customFormat="1" ht="30" x14ac:dyDescent="0.25">
      <c r="A32" s="40">
        <v>29</v>
      </c>
      <c r="B32" s="13" t="s">
        <v>226</v>
      </c>
      <c r="C32" s="9">
        <v>24</v>
      </c>
      <c r="D32" s="14"/>
      <c r="E32" s="115"/>
      <c r="F32" s="11">
        <f t="shared" si="0"/>
        <v>0</v>
      </c>
      <c r="G32" s="99"/>
    </row>
    <row r="33" spans="1:7" s="16" customFormat="1" x14ac:dyDescent="0.25">
      <c r="A33" s="40">
        <v>30</v>
      </c>
      <c r="B33" s="13" t="s">
        <v>34</v>
      </c>
      <c r="C33" s="129">
        <v>60</v>
      </c>
      <c r="D33" s="14"/>
      <c r="E33" s="115"/>
      <c r="F33" s="131">
        <f t="shared" si="0"/>
        <v>0</v>
      </c>
      <c r="G33" s="99"/>
    </row>
    <row r="34" spans="1:7" s="16" customFormat="1" x14ac:dyDescent="0.25">
      <c r="A34" s="40">
        <v>31</v>
      </c>
      <c r="B34" s="13" t="s">
        <v>35</v>
      </c>
      <c r="C34" s="129">
        <v>60</v>
      </c>
      <c r="D34" s="14"/>
      <c r="E34" s="115"/>
      <c r="F34" s="131">
        <f t="shared" si="0"/>
        <v>0</v>
      </c>
      <c r="G34" s="99"/>
    </row>
    <row r="35" spans="1:7" s="16" customFormat="1" x14ac:dyDescent="0.25">
      <c r="A35" s="40">
        <v>32</v>
      </c>
      <c r="B35" s="13" t="s">
        <v>36</v>
      </c>
      <c r="C35" s="129">
        <v>46</v>
      </c>
      <c r="D35" s="14"/>
      <c r="E35" s="115"/>
      <c r="F35" s="131">
        <f t="shared" si="0"/>
        <v>0</v>
      </c>
      <c r="G35" s="99"/>
    </row>
    <row r="36" spans="1:7" s="16" customFormat="1" x14ac:dyDescent="0.25">
      <c r="A36" s="40">
        <v>33</v>
      </c>
      <c r="B36" s="13" t="s">
        <v>221</v>
      </c>
      <c r="C36" s="9">
        <v>56</v>
      </c>
      <c r="D36" s="14"/>
      <c r="E36" s="115"/>
      <c r="F36" s="11">
        <f t="shared" si="0"/>
        <v>0</v>
      </c>
      <c r="G36" s="99"/>
    </row>
    <row r="37" spans="1:7" s="16" customFormat="1" x14ac:dyDescent="0.25">
      <c r="A37" s="40">
        <v>34</v>
      </c>
      <c r="B37" s="13" t="s">
        <v>38</v>
      </c>
      <c r="C37" s="9">
        <v>20</v>
      </c>
      <c r="D37" s="14"/>
      <c r="E37" s="115"/>
      <c r="F37" s="11">
        <f t="shared" si="0"/>
        <v>0</v>
      </c>
      <c r="G37" s="99"/>
    </row>
    <row r="38" spans="1:7" x14ac:dyDescent="0.25">
      <c r="A38" s="40">
        <v>35</v>
      </c>
      <c r="B38" s="8" t="s">
        <v>39</v>
      </c>
      <c r="C38" s="9">
        <v>4</v>
      </c>
      <c r="D38" s="10"/>
      <c r="E38" s="3"/>
      <c r="F38" s="11">
        <f t="shared" si="0"/>
        <v>0</v>
      </c>
      <c r="G38" s="61"/>
    </row>
    <row r="39" spans="1:7" x14ac:dyDescent="0.25">
      <c r="A39" s="40">
        <v>36</v>
      </c>
      <c r="B39" s="8" t="s">
        <v>40</v>
      </c>
      <c r="C39" s="9">
        <v>4</v>
      </c>
      <c r="D39" s="10"/>
      <c r="E39" s="3"/>
      <c r="F39" s="11">
        <f t="shared" si="0"/>
        <v>0</v>
      </c>
      <c r="G39" s="61"/>
    </row>
    <row r="40" spans="1:7" x14ac:dyDescent="0.25">
      <c r="A40" s="40">
        <v>37</v>
      </c>
      <c r="B40" s="8" t="s">
        <v>41</v>
      </c>
      <c r="C40" s="9">
        <v>2</v>
      </c>
      <c r="D40" s="10"/>
      <c r="E40" s="3"/>
      <c r="F40" s="11">
        <f t="shared" si="0"/>
        <v>0</v>
      </c>
      <c r="G40" s="61"/>
    </row>
    <row r="41" spans="1:7" x14ac:dyDescent="0.25">
      <c r="A41" s="40">
        <v>38</v>
      </c>
      <c r="B41" s="8" t="s">
        <v>42</v>
      </c>
      <c r="C41" s="9">
        <v>2</v>
      </c>
      <c r="D41" s="10"/>
      <c r="E41" s="3"/>
      <c r="F41" s="11">
        <f t="shared" si="0"/>
        <v>0</v>
      </c>
      <c r="G41" s="61"/>
    </row>
    <row r="42" spans="1:7" x14ac:dyDescent="0.25">
      <c r="A42" s="40">
        <v>39</v>
      </c>
      <c r="B42" s="8" t="s">
        <v>43</v>
      </c>
      <c r="C42" s="9">
        <v>2</v>
      </c>
      <c r="D42" s="10"/>
      <c r="E42" s="3"/>
      <c r="F42" s="11">
        <f t="shared" si="0"/>
        <v>0</v>
      </c>
      <c r="G42" s="61"/>
    </row>
    <row r="43" spans="1:7" x14ac:dyDescent="0.25">
      <c r="A43" s="40">
        <v>40</v>
      </c>
      <c r="B43" s="8" t="s">
        <v>44</v>
      </c>
      <c r="C43" s="9">
        <v>2</v>
      </c>
      <c r="D43" s="10"/>
      <c r="E43" s="3"/>
      <c r="F43" s="11">
        <f t="shared" si="0"/>
        <v>0</v>
      </c>
      <c r="G43" s="61"/>
    </row>
    <row r="44" spans="1:7" x14ac:dyDescent="0.25">
      <c r="A44" s="40">
        <v>41</v>
      </c>
      <c r="B44" s="8" t="s">
        <v>45</v>
      </c>
      <c r="C44" s="9">
        <v>20</v>
      </c>
      <c r="D44" s="10"/>
      <c r="E44" s="3"/>
      <c r="F44" s="11">
        <f t="shared" si="0"/>
        <v>0</v>
      </c>
      <c r="G44" s="61"/>
    </row>
    <row r="45" spans="1:7" x14ac:dyDescent="0.25">
      <c r="A45" s="40">
        <v>42</v>
      </c>
      <c r="B45" s="8" t="s">
        <v>262</v>
      </c>
      <c r="C45" s="9">
        <v>32</v>
      </c>
      <c r="D45" s="10"/>
      <c r="E45" s="3"/>
      <c r="F45" s="11">
        <f t="shared" si="0"/>
        <v>0</v>
      </c>
      <c r="G45" s="61"/>
    </row>
    <row r="46" spans="1:7" x14ac:dyDescent="0.25">
      <c r="A46" s="40">
        <v>43</v>
      </c>
      <c r="B46" s="8" t="s">
        <v>177</v>
      </c>
      <c r="C46" s="9">
        <v>16</v>
      </c>
      <c r="D46" s="10"/>
      <c r="E46" s="3"/>
      <c r="F46" s="11">
        <f t="shared" si="0"/>
        <v>0</v>
      </c>
      <c r="G46" s="61"/>
    </row>
    <row r="47" spans="1:7" s="16" customFormat="1" x14ac:dyDescent="0.25">
      <c r="A47" s="40">
        <v>44</v>
      </c>
      <c r="B47" s="13" t="s">
        <v>46</v>
      </c>
      <c r="C47" s="129">
        <v>16</v>
      </c>
      <c r="D47" s="14"/>
      <c r="E47" s="115"/>
      <c r="F47" s="131">
        <f t="shared" si="0"/>
        <v>0</v>
      </c>
      <c r="G47" s="99"/>
    </row>
    <row r="48" spans="1:7" s="16" customFormat="1" x14ac:dyDescent="0.25">
      <c r="A48" s="40">
        <v>45</v>
      </c>
      <c r="B48" s="13" t="s">
        <v>47</v>
      </c>
      <c r="C48" s="129">
        <v>16</v>
      </c>
      <c r="D48" s="14"/>
      <c r="E48" s="115"/>
      <c r="F48" s="131">
        <f t="shared" si="0"/>
        <v>0</v>
      </c>
      <c r="G48" s="99"/>
    </row>
    <row r="49" spans="1:7" ht="30" x14ac:dyDescent="0.25">
      <c r="A49" s="40">
        <v>46</v>
      </c>
      <c r="B49" s="8" t="s">
        <v>48</v>
      </c>
      <c r="C49" s="9">
        <v>2</v>
      </c>
      <c r="D49" s="10"/>
      <c r="E49" s="3"/>
      <c r="F49" s="11">
        <f t="shared" si="0"/>
        <v>0</v>
      </c>
      <c r="G49" s="61"/>
    </row>
    <row r="50" spans="1:7" x14ac:dyDescent="0.25">
      <c r="A50" s="40">
        <v>47</v>
      </c>
      <c r="B50" s="8" t="s">
        <v>50</v>
      </c>
      <c r="C50" s="9">
        <v>2</v>
      </c>
      <c r="D50" s="10"/>
      <c r="E50" s="3"/>
      <c r="F50" s="11">
        <f t="shared" si="0"/>
        <v>0</v>
      </c>
      <c r="G50" s="61"/>
    </row>
    <row r="51" spans="1:7" x14ac:dyDescent="0.25">
      <c r="A51" s="40">
        <v>48</v>
      </c>
      <c r="B51" s="8" t="s">
        <v>52</v>
      </c>
      <c r="C51" s="9">
        <v>2</v>
      </c>
      <c r="D51" s="10"/>
      <c r="E51" s="3"/>
      <c r="F51" s="11">
        <f t="shared" si="0"/>
        <v>0</v>
      </c>
      <c r="G51" s="61"/>
    </row>
    <row r="52" spans="1:7" x14ac:dyDescent="0.25">
      <c r="A52" s="40">
        <v>49</v>
      </c>
      <c r="B52" s="8" t="s">
        <v>54</v>
      </c>
      <c r="C52" s="9">
        <v>2</v>
      </c>
      <c r="D52" s="10"/>
      <c r="E52" s="3"/>
      <c r="F52" s="11">
        <f t="shared" ref="F52:F98" si="1">C52*D52</f>
        <v>0</v>
      </c>
      <c r="G52" s="61"/>
    </row>
    <row r="53" spans="1:7" x14ac:dyDescent="0.25">
      <c r="A53" s="40">
        <v>50</v>
      </c>
      <c r="B53" s="8" t="s">
        <v>55</v>
      </c>
      <c r="C53" s="9">
        <v>2</v>
      </c>
      <c r="D53" s="10"/>
      <c r="E53" s="3"/>
      <c r="F53" s="11">
        <f t="shared" si="1"/>
        <v>0</v>
      </c>
      <c r="G53" s="61"/>
    </row>
    <row r="54" spans="1:7" ht="15" customHeight="1" x14ac:dyDescent="0.25">
      <c r="A54" s="40">
        <v>51</v>
      </c>
      <c r="B54" s="8" t="s">
        <v>62</v>
      </c>
      <c r="C54" s="9">
        <v>2</v>
      </c>
      <c r="D54" s="10"/>
      <c r="E54" s="3" t="s">
        <v>63</v>
      </c>
      <c r="F54" s="11">
        <f t="shared" si="1"/>
        <v>0</v>
      </c>
      <c r="G54" s="61"/>
    </row>
    <row r="55" spans="1:7" x14ac:dyDescent="0.25">
      <c r="A55" s="40">
        <v>52</v>
      </c>
      <c r="B55" s="8" t="s">
        <v>64</v>
      </c>
      <c r="C55" s="9">
        <v>2</v>
      </c>
      <c r="D55" s="10"/>
      <c r="E55" s="3"/>
      <c r="F55" s="11">
        <f t="shared" si="1"/>
        <v>0</v>
      </c>
      <c r="G55" s="61"/>
    </row>
    <row r="56" spans="1:7" x14ac:dyDescent="0.25">
      <c r="A56" s="40">
        <v>53</v>
      </c>
      <c r="B56" s="8" t="s">
        <v>65</v>
      </c>
      <c r="C56" s="9">
        <v>2</v>
      </c>
      <c r="D56" s="10"/>
      <c r="E56" s="3"/>
      <c r="F56" s="11">
        <f t="shared" si="1"/>
        <v>0</v>
      </c>
      <c r="G56" s="61"/>
    </row>
    <row r="57" spans="1:7" x14ac:dyDescent="0.25">
      <c r="A57" s="40">
        <v>54</v>
      </c>
      <c r="B57" s="8" t="s">
        <v>67</v>
      </c>
      <c r="C57" s="9">
        <v>2</v>
      </c>
      <c r="D57" s="10"/>
      <c r="E57" s="3"/>
      <c r="F57" s="11">
        <f t="shared" si="1"/>
        <v>0</v>
      </c>
      <c r="G57" s="61"/>
    </row>
    <row r="58" spans="1:7" x14ac:dyDescent="0.25">
      <c r="A58" s="40">
        <v>55</v>
      </c>
      <c r="B58" s="8" t="s">
        <v>170</v>
      </c>
      <c r="C58" s="9">
        <v>8</v>
      </c>
      <c r="D58" s="10"/>
      <c r="E58" s="3"/>
      <c r="F58" s="11">
        <f t="shared" si="1"/>
        <v>0</v>
      </c>
      <c r="G58" s="61"/>
    </row>
    <row r="59" spans="1:7" ht="30.75" customHeight="1" x14ac:dyDescent="0.25">
      <c r="A59" s="40">
        <v>56</v>
      </c>
      <c r="B59" s="8" t="s">
        <v>178</v>
      </c>
      <c r="C59" s="9">
        <v>2</v>
      </c>
      <c r="D59" s="10"/>
      <c r="E59" s="3"/>
      <c r="F59" s="11">
        <f t="shared" si="1"/>
        <v>0</v>
      </c>
      <c r="G59" s="61"/>
    </row>
    <row r="60" spans="1:7" x14ac:dyDescent="0.25">
      <c r="A60" s="40">
        <v>57</v>
      </c>
      <c r="B60" s="8" t="s">
        <v>176</v>
      </c>
      <c r="C60" s="9">
        <v>8</v>
      </c>
      <c r="D60" s="10"/>
      <c r="E60" s="3"/>
      <c r="F60" s="11">
        <f t="shared" si="1"/>
        <v>0</v>
      </c>
      <c r="G60" s="61"/>
    </row>
    <row r="61" spans="1:7" x14ac:dyDescent="0.25">
      <c r="A61" s="40">
        <v>58</v>
      </c>
      <c r="B61" s="8" t="s">
        <v>179</v>
      </c>
      <c r="C61" s="9">
        <v>2</v>
      </c>
      <c r="D61" s="10"/>
      <c r="E61" s="3"/>
      <c r="F61" s="11">
        <f t="shared" si="1"/>
        <v>0</v>
      </c>
      <c r="G61" s="61"/>
    </row>
    <row r="62" spans="1:7" x14ac:dyDescent="0.25">
      <c r="A62" s="40">
        <v>59</v>
      </c>
      <c r="B62" s="8" t="s">
        <v>194</v>
      </c>
      <c r="C62" s="9">
        <v>10</v>
      </c>
      <c r="D62" s="10"/>
      <c r="E62" s="3"/>
      <c r="F62" s="11">
        <f t="shared" si="1"/>
        <v>0</v>
      </c>
      <c r="G62" s="61"/>
    </row>
    <row r="63" spans="1:7" x14ac:dyDescent="0.25">
      <c r="A63" s="40">
        <v>60</v>
      </c>
      <c r="B63" s="8" t="s">
        <v>222</v>
      </c>
      <c r="C63" s="9">
        <v>4</v>
      </c>
      <c r="D63" s="10"/>
      <c r="E63" s="3"/>
      <c r="F63" s="11">
        <f t="shared" si="1"/>
        <v>0</v>
      </c>
      <c r="G63" s="61"/>
    </row>
    <row r="64" spans="1:7" x14ac:dyDescent="0.25">
      <c r="A64" s="40">
        <v>61</v>
      </c>
      <c r="B64" s="8" t="s">
        <v>223</v>
      </c>
      <c r="C64" s="9">
        <v>4</v>
      </c>
      <c r="D64" s="10"/>
      <c r="E64" s="3"/>
      <c r="F64" s="11">
        <f t="shared" si="1"/>
        <v>0</v>
      </c>
      <c r="G64" s="61"/>
    </row>
    <row r="65" spans="1:7" x14ac:dyDescent="0.25">
      <c r="A65" s="40">
        <v>62</v>
      </c>
      <c r="B65" s="8" t="s">
        <v>190</v>
      </c>
      <c r="C65" s="9">
        <v>10</v>
      </c>
      <c r="D65" s="10"/>
      <c r="E65" s="3"/>
      <c r="F65" s="11">
        <f t="shared" si="1"/>
        <v>0</v>
      </c>
      <c r="G65" s="61"/>
    </row>
    <row r="66" spans="1:7" x14ac:dyDescent="0.25">
      <c r="A66" s="40">
        <v>63</v>
      </c>
      <c r="B66" s="8" t="s">
        <v>68</v>
      </c>
      <c r="C66" s="9">
        <v>2</v>
      </c>
      <c r="D66" s="10"/>
      <c r="E66" s="3"/>
      <c r="F66" s="11">
        <f t="shared" si="1"/>
        <v>0</v>
      </c>
      <c r="G66" s="61"/>
    </row>
    <row r="67" spans="1:7" x14ac:dyDescent="0.25">
      <c r="A67" s="40">
        <v>64</v>
      </c>
      <c r="B67" s="8" t="s">
        <v>188</v>
      </c>
      <c r="C67" s="9">
        <v>40</v>
      </c>
      <c r="D67" s="10"/>
      <c r="E67" s="3"/>
      <c r="F67" s="11">
        <f t="shared" si="1"/>
        <v>0</v>
      </c>
      <c r="G67" s="61"/>
    </row>
    <row r="68" spans="1:7" x14ac:dyDescent="0.25">
      <c r="A68" s="40">
        <v>65</v>
      </c>
      <c r="B68" s="8" t="s">
        <v>72</v>
      </c>
      <c r="C68" s="9">
        <v>2</v>
      </c>
      <c r="D68" s="10"/>
      <c r="E68" s="3"/>
      <c r="F68" s="11">
        <f t="shared" si="1"/>
        <v>0</v>
      </c>
      <c r="G68" s="61"/>
    </row>
    <row r="69" spans="1:7" x14ac:dyDescent="0.25">
      <c r="A69" s="40">
        <v>66</v>
      </c>
      <c r="B69" s="8" t="s">
        <v>73</v>
      </c>
      <c r="C69" s="9">
        <v>2</v>
      </c>
      <c r="D69" s="10"/>
      <c r="E69" s="3"/>
      <c r="F69" s="11">
        <f t="shared" si="1"/>
        <v>0</v>
      </c>
      <c r="G69" s="61"/>
    </row>
    <row r="70" spans="1:7" x14ac:dyDescent="0.25">
      <c r="A70" s="40">
        <v>67</v>
      </c>
      <c r="B70" s="8" t="s">
        <v>74</v>
      </c>
      <c r="C70" s="9">
        <v>2</v>
      </c>
      <c r="D70" s="10"/>
      <c r="E70" s="3"/>
      <c r="F70" s="11">
        <f t="shared" si="1"/>
        <v>0</v>
      </c>
      <c r="G70" s="61"/>
    </row>
    <row r="71" spans="1:7" x14ac:dyDescent="0.25">
      <c r="A71" s="40">
        <v>68</v>
      </c>
      <c r="B71" s="8" t="s">
        <v>75</v>
      </c>
      <c r="C71" s="9">
        <v>2</v>
      </c>
      <c r="D71" s="10"/>
      <c r="E71" s="3"/>
      <c r="F71" s="11">
        <f t="shared" si="1"/>
        <v>0</v>
      </c>
      <c r="G71" s="61"/>
    </row>
    <row r="72" spans="1:7" x14ac:dyDescent="0.25">
      <c r="A72" s="40">
        <v>69</v>
      </c>
      <c r="B72" s="8" t="s">
        <v>76</v>
      </c>
      <c r="C72" s="9">
        <v>2</v>
      </c>
      <c r="D72" s="10"/>
      <c r="E72" s="3"/>
      <c r="F72" s="11">
        <f t="shared" si="1"/>
        <v>0</v>
      </c>
      <c r="G72" s="61"/>
    </row>
    <row r="73" spans="1:7" x14ac:dyDescent="0.25">
      <c r="A73" s="40">
        <v>70</v>
      </c>
      <c r="B73" s="8" t="s">
        <v>77</v>
      </c>
      <c r="C73" s="9">
        <v>16</v>
      </c>
      <c r="D73" s="10"/>
      <c r="E73" s="3"/>
      <c r="F73" s="11">
        <f t="shared" si="1"/>
        <v>0</v>
      </c>
      <c r="G73" s="61"/>
    </row>
    <row r="74" spans="1:7" x14ac:dyDescent="0.25">
      <c r="A74" s="40">
        <v>71</v>
      </c>
      <c r="B74" s="8" t="s">
        <v>78</v>
      </c>
      <c r="C74" s="9">
        <v>16</v>
      </c>
      <c r="D74" s="10"/>
      <c r="E74" s="3"/>
      <c r="F74" s="11">
        <f t="shared" si="1"/>
        <v>0</v>
      </c>
      <c r="G74" s="61"/>
    </row>
    <row r="75" spans="1:7" x14ac:dyDescent="0.25">
      <c r="A75" s="40">
        <v>72</v>
      </c>
      <c r="B75" s="8" t="s">
        <v>80</v>
      </c>
      <c r="C75" s="9">
        <v>4</v>
      </c>
      <c r="D75" s="10"/>
      <c r="E75" s="3"/>
      <c r="F75" s="11">
        <f t="shared" si="1"/>
        <v>0</v>
      </c>
      <c r="G75" s="61"/>
    </row>
    <row r="76" spans="1:7" x14ac:dyDescent="0.25">
      <c r="A76" s="40">
        <v>73</v>
      </c>
      <c r="B76" s="8" t="s">
        <v>180</v>
      </c>
      <c r="C76" s="9">
        <v>4</v>
      </c>
      <c r="D76" s="10"/>
      <c r="E76" s="3"/>
      <c r="F76" s="11">
        <f t="shared" si="1"/>
        <v>0</v>
      </c>
      <c r="G76" s="61"/>
    </row>
    <row r="77" spans="1:7" x14ac:dyDescent="0.25">
      <c r="A77" s="40">
        <v>74</v>
      </c>
      <c r="B77" s="8" t="s">
        <v>82</v>
      </c>
      <c r="C77" s="9">
        <v>12</v>
      </c>
      <c r="D77" s="10"/>
      <c r="E77" s="3"/>
      <c r="F77" s="11">
        <f t="shared" si="1"/>
        <v>0</v>
      </c>
      <c r="G77" s="61"/>
    </row>
    <row r="78" spans="1:7" x14ac:dyDescent="0.25">
      <c r="A78" s="40">
        <v>75</v>
      </c>
      <c r="B78" s="8" t="s">
        <v>83</v>
      </c>
      <c r="C78" s="9">
        <v>4</v>
      </c>
      <c r="D78" s="10"/>
      <c r="E78" s="3"/>
      <c r="F78" s="11">
        <f t="shared" si="1"/>
        <v>0</v>
      </c>
      <c r="G78" s="61"/>
    </row>
    <row r="79" spans="1:7" s="16" customFormat="1" x14ac:dyDescent="0.25">
      <c r="A79" s="40">
        <v>76</v>
      </c>
      <c r="B79" s="13" t="s">
        <v>84</v>
      </c>
      <c r="C79" s="129">
        <v>64</v>
      </c>
      <c r="D79" s="14"/>
      <c r="E79" s="130" t="s">
        <v>209</v>
      </c>
      <c r="F79" s="131">
        <f t="shared" si="1"/>
        <v>0</v>
      </c>
      <c r="G79" s="99"/>
    </row>
    <row r="80" spans="1:7" s="16" customFormat="1" x14ac:dyDescent="0.25">
      <c r="A80" s="40">
        <v>77</v>
      </c>
      <c r="B80" s="13" t="s">
        <v>85</v>
      </c>
      <c r="C80" s="129">
        <v>64</v>
      </c>
      <c r="D80" s="14"/>
      <c r="E80" s="130" t="s">
        <v>209</v>
      </c>
      <c r="F80" s="131">
        <f t="shared" si="1"/>
        <v>0</v>
      </c>
      <c r="G80" s="99"/>
    </row>
    <row r="81" spans="1:7" s="16" customFormat="1" x14ac:dyDescent="0.25">
      <c r="A81" s="40">
        <v>78</v>
      </c>
      <c r="B81" s="13" t="s">
        <v>86</v>
      </c>
      <c r="C81" s="129">
        <v>64</v>
      </c>
      <c r="D81" s="14"/>
      <c r="E81" s="130" t="s">
        <v>209</v>
      </c>
      <c r="F81" s="131">
        <f t="shared" si="1"/>
        <v>0</v>
      </c>
      <c r="G81" s="99"/>
    </row>
    <row r="82" spans="1:7" s="17" customFormat="1" x14ac:dyDescent="0.25">
      <c r="A82" s="40">
        <v>79</v>
      </c>
      <c r="B82" s="8" t="s">
        <v>169</v>
      </c>
      <c r="C82" s="9">
        <v>24</v>
      </c>
      <c r="D82" s="10"/>
      <c r="E82" s="3"/>
      <c r="F82" s="11">
        <f t="shared" si="1"/>
        <v>0</v>
      </c>
      <c r="G82" s="100"/>
    </row>
    <row r="83" spans="1:7" x14ac:dyDescent="0.25">
      <c r="A83" s="40">
        <v>80</v>
      </c>
      <c r="B83" s="8" t="s">
        <v>87</v>
      </c>
      <c r="C83" s="9">
        <v>20</v>
      </c>
      <c r="D83" s="10"/>
      <c r="E83" s="3"/>
      <c r="F83" s="11">
        <f t="shared" si="1"/>
        <v>0</v>
      </c>
      <c r="G83" s="61"/>
    </row>
    <row r="84" spans="1:7" x14ac:dyDescent="0.25">
      <c r="A84" s="40">
        <v>81</v>
      </c>
      <c r="B84" s="8" t="s">
        <v>88</v>
      </c>
      <c r="C84" s="9">
        <v>20</v>
      </c>
      <c r="D84" s="10"/>
      <c r="E84" s="3"/>
      <c r="F84" s="11">
        <f t="shared" si="1"/>
        <v>0</v>
      </c>
      <c r="G84" s="61"/>
    </row>
    <row r="85" spans="1:7" x14ac:dyDescent="0.25">
      <c r="A85" s="40">
        <v>82</v>
      </c>
      <c r="B85" s="8" t="s">
        <v>197</v>
      </c>
      <c r="C85" s="9">
        <v>4</v>
      </c>
      <c r="D85" s="10"/>
      <c r="E85" s="3"/>
      <c r="F85" s="11">
        <f t="shared" si="1"/>
        <v>0</v>
      </c>
      <c r="G85" s="61"/>
    </row>
    <row r="86" spans="1:7" x14ac:dyDescent="0.25">
      <c r="A86" s="40">
        <v>83</v>
      </c>
      <c r="B86" s="8" t="s">
        <v>198</v>
      </c>
      <c r="C86" s="9">
        <v>4</v>
      </c>
      <c r="D86" s="10"/>
      <c r="E86" s="3"/>
      <c r="F86" s="11">
        <f t="shared" si="1"/>
        <v>0</v>
      </c>
      <c r="G86" s="61"/>
    </row>
    <row r="87" spans="1:7" x14ac:dyDescent="0.25">
      <c r="A87" s="40">
        <v>84</v>
      </c>
      <c r="B87" s="8" t="s">
        <v>89</v>
      </c>
      <c r="C87" s="9">
        <v>2</v>
      </c>
      <c r="D87" s="10"/>
      <c r="E87" s="3"/>
      <c r="F87" s="11">
        <f t="shared" si="1"/>
        <v>0</v>
      </c>
      <c r="G87" s="61"/>
    </row>
    <row r="88" spans="1:7" x14ac:dyDescent="0.25">
      <c r="A88" s="40">
        <v>85</v>
      </c>
      <c r="B88" s="8" t="s">
        <v>90</v>
      </c>
      <c r="C88" s="9">
        <v>2</v>
      </c>
      <c r="D88" s="10"/>
      <c r="E88" s="3"/>
      <c r="F88" s="11">
        <f t="shared" si="1"/>
        <v>0</v>
      </c>
      <c r="G88" s="61"/>
    </row>
    <row r="89" spans="1:7" x14ac:dyDescent="0.25">
      <c r="A89" s="40">
        <v>86</v>
      </c>
      <c r="B89" s="8" t="s">
        <v>92</v>
      </c>
      <c r="C89" s="9">
        <v>2</v>
      </c>
      <c r="D89" s="10"/>
      <c r="E89" s="3"/>
      <c r="F89" s="11">
        <f t="shared" si="1"/>
        <v>0</v>
      </c>
      <c r="G89" s="61"/>
    </row>
    <row r="90" spans="1:7" x14ac:dyDescent="0.25">
      <c r="A90" s="40">
        <v>87</v>
      </c>
      <c r="B90" s="8" t="s">
        <v>224</v>
      </c>
      <c r="C90" s="9">
        <v>2</v>
      </c>
      <c r="D90" s="10"/>
      <c r="E90" s="3"/>
      <c r="F90" s="11">
        <f t="shared" si="1"/>
        <v>0</v>
      </c>
      <c r="G90" s="61"/>
    </row>
    <row r="91" spans="1:7" x14ac:dyDescent="0.25">
      <c r="A91" s="40">
        <v>88</v>
      </c>
      <c r="B91" s="8" t="s">
        <v>225</v>
      </c>
      <c r="C91" s="9">
        <v>2</v>
      </c>
      <c r="D91" s="10"/>
      <c r="E91" s="3"/>
      <c r="F91" s="11">
        <f t="shared" si="1"/>
        <v>0</v>
      </c>
      <c r="G91" s="61"/>
    </row>
    <row r="92" spans="1:7" x14ac:dyDescent="0.25">
      <c r="A92" s="40">
        <v>89</v>
      </c>
      <c r="B92" s="8" t="s">
        <v>93</v>
      </c>
      <c r="C92" s="9">
        <v>18</v>
      </c>
      <c r="D92" s="10"/>
      <c r="E92" s="3"/>
      <c r="F92" s="11">
        <f t="shared" si="1"/>
        <v>0</v>
      </c>
      <c r="G92" s="61"/>
    </row>
    <row r="93" spans="1:7" x14ac:dyDescent="0.25">
      <c r="A93" s="40">
        <v>90</v>
      </c>
      <c r="B93" s="8" t="s">
        <v>94</v>
      </c>
      <c r="C93" s="9">
        <v>10</v>
      </c>
      <c r="D93" s="10"/>
      <c r="E93" s="3"/>
      <c r="F93" s="11">
        <f t="shared" si="1"/>
        <v>0</v>
      </c>
      <c r="G93" s="61"/>
    </row>
    <row r="94" spans="1:7" x14ac:dyDescent="0.25">
      <c r="A94" s="40">
        <v>91</v>
      </c>
      <c r="B94" s="8" t="s">
        <v>95</v>
      </c>
      <c r="C94" s="9">
        <v>20</v>
      </c>
      <c r="D94" s="10"/>
      <c r="E94" s="3"/>
      <c r="F94" s="11">
        <f t="shared" si="1"/>
        <v>0</v>
      </c>
      <c r="G94" s="61"/>
    </row>
    <row r="95" spans="1:7" x14ac:dyDescent="0.25">
      <c r="A95" s="40">
        <v>92</v>
      </c>
      <c r="B95" s="8" t="s">
        <v>96</v>
      </c>
      <c r="C95" s="9">
        <v>10</v>
      </c>
      <c r="D95" s="10"/>
      <c r="E95" s="3"/>
      <c r="F95" s="11">
        <f t="shared" si="1"/>
        <v>0</v>
      </c>
      <c r="G95" s="61"/>
    </row>
    <row r="96" spans="1:7" x14ac:dyDescent="0.25">
      <c r="A96" s="40">
        <v>93</v>
      </c>
      <c r="B96" s="8" t="s">
        <v>97</v>
      </c>
      <c r="C96" s="9">
        <v>2</v>
      </c>
      <c r="D96" s="10"/>
      <c r="E96" s="3"/>
      <c r="F96" s="11">
        <f t="shared" si="1"/>
        <v>0</v>
      </c>
      <c r="G96" s="61"/>
    </row>
    <row r="97" spans="1:7" x14ac:dyDescent="0.25">
      <c r="A97" s="40">
        <v>94</v>
      </c>
      <c r="B97" s="8" t="s">
        <v>100</v>
      </c>
      <c r="C97" s="9">
        <v>2</v>
      </c>
      <c r="D97" s="10"/>
      <c r="E97" s="3"/>
      <c r="F97" s="11">
        <f t="shared" si="1"/>
        <v>0</v>
      </c>
      <c r="G97" s="61"/>
    </row>
    <row r="98" spans="1:7" x14ac:dyDescent="0.25">
      <c r="A98" s="40">
        <v>95</v>
      </c>
      <c r="B98" s="8" t="s">
        <v>160</v>
      </c>
      <c r="C98" s="9">
        <v>36</v>
      </c>
      <c r="D98" s="10"/>
      <c r="E98" s="3"/>
      <c r="F98" s="11">
        <f t="shared" si="1"/>
        <v>0</v>
      </c>
      <c r="G98" s="61"/>
    </row>
    <row r="99" spans="1:7" ht="30" x14ac:dyDescent="0.25">
      <c r="A99" s="40">
        <v>96</v>
      </c>
      <c r="B99" s="28" t="s">
        <v>168</v>
      </c>
      <c r="C99" s="9">
        <v>4</v>
      </c>
      <c r="D99" s="10"/>
      <c r="E99" s="3"/>
      <c r="F99" s="11">
        <f t="shared" ref="F99:F127" si="2">C99*D99</f>
        <v>0</v>
      </c>
      <c r="G99" s="61"/>
    </row>
    <row r="100" spans="1:7" ht="48" customHeight="1" x14ac:dyDescent="0.25">
      <c r="A100" s="40">
        <v>97</v>
      </c>
      <c r="B100" s="28" t="s">
        <v>189</v>
      </c>
      <c r="C100" s="9">
        <v>10</v>
      </c>
      <c r="D100" s="10"/>
      <c r="E100" s="3"/>
      <c r="F100" s="11">
        <f t="shared" si="2"/>
        <v>0</v>
      </c>
      <c r="G100" s="61"/>
    </row>
    <row r="101" spans="1:7" s="18" customFormat="1" x14ac:dyDescent="0.25">
      <c r="A101" s="40">
        <v>98</v>
      </c>
      <c r="B101" s="8" t="s">
        <v>174</v>
      </c>
      <c r="C101" s="9">
        <v>2</v>
      </c>
      <c r="D101" s="10"/>
      <c r="E101" s="3"/>
      <c r="F101" s="11">
        <f t="shared" si="2"/>
        <v>0</v>
      </c>
      <c r="G101" s="101"/>
    </row>
    <row r="102" spans="1:7" s="18" customFormat="1" x14ac:dyDescent="0.25">
      <c r="A102" s="40">
        <v>99</v>
      </c>
      <c r="B102" s="8" t="s">
        <v>181</v>
      </c>
      <c r="C102" s="9">
        <v>4</v>
      </c>
      <c r="D102" s="10"/>
      <c r="E102" s="3"/>
      <c r="F102" s="11">
        <f t="shared" si="2"/>
        <v>0</v>
      </c>
      <c r="G102" s="101"/>
    </row>
    <row r="103" spans="1:7" x14ac:dyDescent="0.25">
      <c r="A103" s="40">
        <v>100</v>
      </c>
      <c r="B103" s="8" t="s">
        <v>182</v>
      </c>
      <c r="C103" s="9">
        <v>4</v>
      </c>
      <c r="D103" s="10"/>
      <c r="E103" s="3"/>
      <c r="F103" s="11">
        <f t="shared" si="2"/>
        <v>0</v>
      </c>
      <c r="G103" s="61"/>
    </row>
    <row r="104" spans="1:7" x14ac:dyDescent="0.25">
      <c r="A104" s="40">
        <v>101</v>
      </c>
      <c r="B104" s="8" t="s">
        <v>185</v>
      </c>
      <c r="C104" s="9">
        <v>20</v>
      </c>
      <c r="D104" s="10"/>
      <c r="E104" s="3"/>
      <c r="F104" s="11">
        <f t="shared" si="2"/>
        <v>0</v>
      </c>
      <c r="G104" s="61"/>
    </row>
    <row r="105" spans="1:7" s="16" customFormat="1" x14ac:dyDescent="0.25">
      <c r="A105" s="40">
        <v>102</v>
      </c>
      <c r="B105" s="13" t="s">
        <v>104</v>
      </c>
      <c r="C105" s="129">
        <v>4</v>
      </c>
      <c r="D105" s="14"/>
      <c r="E105" s="115"/>
      <c r="F105" s="131">
        <f t="shared" si="2"/>
        <v>0</v>
      </c>
      <c r="G105" s="99"/>
    </row>
    <row r="106" spans="1:7" s="16" customFormat="1" x14ac:dyDescent="0.25">
      <c r="A106" s="40">
        <v>103</v>
      </c>
      <c r="B106" s="13" t="s">
        <v>162</v>
      </c>
      <c r="C106" s="9">
        <v>4</v>
      </c>
      <c r="D106" s="14"/>
      <c r="E106" s="115"/>
      <c r="F106" s="11">
        <f t="shared" si="2"/>
        <v>0</v>
      </c>
      <c r="G106" s="99"/>
    </row>
    <row r="107" spans="1:7" s="16" customFormat="1" x14ac:dyDescent="0.25">
      <c r="A107" s="40">
        <v>104</v>
      </c>
      <c r="B107" s="13" t="s">
        <v>161</v>
      </c>
      <c r="C107" s="9">
        <v>4</v>
      </c>
      <c r="D107" s="14"/>
      <c r="E107" s="115"/>
      <c r="F107" s="11">
        <f t="shared" si="2"/>
        <v>0</v>
      </c>
      <c r="G107" s="99"/>
    </row>
    <row r="108" spans="1:7" s="16" customFormat="1" x14ac:dyDescent="0.25">
      <c r="A108" s="40">
        <v>105</v>
      </c>
      <c r="B108" s="13" t="s">
        <v>163</v>
      </c>
      <c r="C108" s="9">
        <v>4</v>
      </c>
      <c r="D108" s="14"/>
      <c r="E108" s="115"/>
      <c r="F108" s="11">
        <f t="shared" si="2"/>
        <v>0</v>
      </c>
      <c r="G108" s="99"/>
    </row>
    <row r="109" spans="1:7" s="16" customFormat="1" x14ac:dyDescent="0.25">
      <c r="A109" s="40">
        <v>106</v>
      </c>
      <c r="B109" s="13" t="s">
        <v>164</v>
      </c>
      <c r="C109" s="9">
        <v>4</v>
      </c>
      <c r="D109" s="14"/>
      <c r="E109" s="115"/>
      <c r="F109" s="11">
        <f t="shared" si="2"/>
        <v>0</v>
      </c>
      <c r="G109" s="99"/>
    </row>
    <row r="110" spans="1:7" s="16" customFormat="1" x14ac:dyDescent="0.25">
      <c r="A110" s="40">
        <v>107</v>
      </c>
      <c r="B110" s="13" t="s">
        <v>105</v>
      </c>
      <c r="C110" s="9">
        <v>2</v>
      </c>
      <c r="D110" s="14"/>
      <c r="E110" s="115"/>
      <c r="F110" s="11">
        <f t="shared" si="2"/>
        <v>0</v>
      </c>
      <c r="G110" s="99"/>
    </row>
    <row r="111" spans="1:7" s="16" customFormat="1" x14ac:dyDescent="0.25">
      <c r="A111" s="40">
        <v>108</v>
      </c>
      <c r="B111" s="13" t="s">
        <v>106</v>
      </c>
      <c r="C111" s="9">
        <v>2</v>
      </c>
      <c r="D111" s="14"/>
      <c r="E111" s="115"/>
      <c r="F111" s="11">
        <f t="shared" si="2"/>
        <v>0</v>
      </c>
      <c r="G111" s="99"/>
    </row>
    <row r="112" spans="1:7" s="16" customFormat="1" x14ac:dyDescent="0.25">
      <c r="A112" s="40">
        <v>109</v>
      </c>
      <c r="B112" s="15" t="s">
        <v>113</v>
      </c>
      <c r="C112" s="9">
        <v>2</v>
      </c>
      <c r="D112" s="19"/>
      <c r="E112" s="116"/>
      <c r="F112" s="11">
        <f t="shared" si="2"/>
        <v>0</v>
      </c>
      <c r="G112" s="99"/>
    </row>
    <row r="113" spans="1:7" s="16" customFormat="1" x14ac:dyDescent="0.25">
      <c r="A113" s="40">
        <v>110</v>
      </c>
      <c r="B113" s="15" t="s">
        <v>129</v>
      </c>
      <c r="C113" s="9">
        <v>2</v>
      </c>
      <c r="D113" s="19"/>
      <c r="E113" s="116"/>
      <c r="F113" s="11">
        <f t="shared" si="2"/>
        <v>0</v>
      </c>
      <c r="G113" s="99"/>
    </row>
    <row r="114" spans="1:7" s="16" customFormat="1" x14ac:dyDescent="0.25">
      <c r="A114" s="40">
        <v>111</v>
      </c>
      <c r="B114" s="15" t="s">
        <v>130</v>
      </c>
      <c r="C114" s="9">
        <v>2</v>
      </c>
      <c r="D114" s="19"/>
      <c r="E114" s="116"/>
      <c r="F114" s="11">
        <f t="shared" si="2"/>
        <v>0</v>
      </c>
      <c r="G114" s="99"/>
    </row>
    <row r="115" spans="1:7" s="16" customFormat="1" x14ac:dyDescent="0.25">
      <c r="A115" s="40">
        <v>112</v>
      </c>
      <c r="B115" s="15" t="s">
        <v>124</v>
      </c>
      <c r="C115" s="9">
        <v>2</v>
      </c>
      <c r="D115" s="19"/>
      <c r="E115" s="116"/>
      <c r="F115" s="11">
        <f t="shared" si="2"/>
        <v>0</v>
      </c>
      <c r="G115" s="99"/>
    </row>
    <row r="116" spans="1:7" s="16" customFormat="1" x14ac:dyDescent="0.25">
      <c r="A116" s="40">
        <v>113</v>
      </c>
      <c r="B116" s="15" t="s">
        <v>125</v>
      </c>
      <c r="C116" s="9">
        <v>2</v>
      </c>
      <c r="D116" s="19"/>
      <c r="E116" s="116"/>
      <c r="F116" s="11">
        <f t="shared" si="2"/>
        <v>0</v>
      </c>
      <c r="G116" s="99"/>
    </row>
    <row r="117" spans="1:7" s="16" customFormat="1" x14ac:dyDescent="0.25">
      <c r="A117" s="40">
        <v>114</v>
      </c>
      <c r="B117" s="15" t="s">
        <v>126</v>
      </c>
      <c r="C117" s="9">
        <v>2</v>
      </c>
      <c r="D117" s="19"/>
      <c r="E117" s="116"/>
      <c r="F117" s="11">
        <f t="shared" si="2"/>
        <v>0</v>
      </c>
      <c r="G117" s="99"/>
    </row>
    <row r="118" spans="1:7" s="16" customFormat="1" x14ac:dyDescent="0.25">
      <c r="A118" s="40">
        <v>115</v>
      </c>
      <c r="B118" s="13" t="s">
        <v>131</v>
      </c>
      <c r="C118" s="9">
        <v>10</v>
      </c>
      <c r="D118" s="14"/>
      <c r="E118" s="116"/>
      <c r="F118" s="11">
        <f t="shared" si="2"/>
        <v>0</v>
      </c>
      <c r="G118" s="99"/>
    </row>
    <row r="119" spans="1:7" s="16" customFormat="1" x14ac:dyDescent="0.25">
      <c r="A119" s="40">
        <v>116</v>
      </c>
      <c r="B119" s="13" t="s">
        <v>191</v>
      </c>
      <c r="C119" s="9">
        <v>10</v>
      </c>
      <c r="D119" s="14"/>
      <c r="E119" s="116"/>
      <c r="F119" s="11">
        <f t="shared" si="2"/>
        <v>0</v>
      </c>
      <c r="G119" s="99"/>
    </row>
    <row r="120" spans="1:7" s="16" customFormat="1" x14ac:dyDescent="0.25">
      <c r="A120" s="40">
        <v>117</v>
      </c>
      <c r="B120" s="13" t="s">
        <v>192</v>
      </c>
      <c r="C120" s="9">
        <v>10</v>
      </c>
      <c r="D120" s="14"/>
      <c r="E120" s="116"/>
      <c r="F120" s="11">
        <f t="shared" si="2"/>
        <v>0</v>
      </c>
      <c r="G120" s="99"/>
    </row>
    <row r="121" spans="1:7" s="16" customFormat="1" x14ac:dyDescent="0.25">
      <c r="A121" s="40">
        <v>118</v>
      </c>
      <c r="B121" s="15" t="s">
        <v>195</v>
      </c>
      <c r="C121" s="9">
        <v>10</v>
      </c>
      <c r="D121" s="19"/>
      <c r="E121" s="116"/>
      <c r="F121" s="11">
        <f t="shared" si="2"/>
        <v>0</v>
      </c>
      <c r="G121" s="99"/>
    </row>
    <row r="122" spans="1:7" s="16" customFormat="1" x14ac:dyDescent="0.25">
      <c r="A122" s="40">
        <v>119</v>
      </c>
      <c r="B122" s="15" t="s">
        <v>196</v>
      </c>
      <c r="C122" s="9">
        <v>10</v>
      </c>
      <c r="D122" s="19"/>
      <c r="E122" s="116"/>
      <c r="F122" s="11">
        <f t="shared" si="2"/>
        <v>0</v>
      </c>
      <c r="G122" s="99"/>
    </row>
    <row r="123" spans="1:7" s="16" customFormat="1" x14ac:dyDescent="0.25">
      <c r="A123" s="40">
        <v>120</v>
      </c>
      <c r="B123" s="15" t="s">
        <v>175</v>
      </c>
      <c r="C123" s="9">
        <v>2</v>
      </c>
      <c r="D123" s="19"/>
      <c r="E123" s="116"/>
      <c r="F123" s="11">
        <f t="shared" si="2"/>
        <v>0</v>
      </c>
      <c r="G123" s="99"/>
    </row>
    <row r="124" spans="1:7" s="16" customFormat="1" ht="31.5" customHeight="1" x14ac:dyDescent="0.25">
      <c r="A124" s="40">
        <v>121</v>
      </c>
      <c r="B124" s="15" t="s">
        <v>143</v>
      </c>
      <c r="C124" s="9">
        <v>60</v>
      </c>
      <c r="D124" s="19"/>
      <c r="E124" s="116"/>
      <c r="F124" s="11">
        <f t="shared" si="2"/>
        <v>0</v>
      </c>
      <c r="G124" s="99"/>
    </row>
    <row r="125" spans="1:7" s="20" customFormat="1" x14ac:dyDescent="0.25">
      <c r="A125" s="40">
        <v>122</v>
      </c>
      <c r="B125" s="13" t="s">
        <v>159</v>
      </c>
      <c r="C125" s="9">
        <v>90</v>
      </c>
      <c r="D125" s="14"/>
      <c r="E125" s="115"/>
      <c r="F125" s="11">
        <f t="shared" si="2"/>
        <v>0</v>
      </c>
      <c r="G125" s="102"/>
    </row>
    <row r="126" spans="1:7" s="20" customFormat="1" x14ac:dyDescent="0.25">
      <c r="A126" s="40">
        <v>123</v>
      </c>
      <c r="B126" s="13" t="s">
        <v>166</v>
      </c>
      <c r="C126" s="9">
        <v>20</v>
      </c>
      <c r="D126" s="14"/>
      <c r="E126" s="115"/>
      <c r="F126" s="11">
        <f t="shared" si="2"/>
        <v>0</v>
      </c>
      <c r="G126" s="102"/>
    </row>
    <row r="127" spans="1:7" s="16" customFormat="1" ht="15.75" thickBot="1" x14ac:dyDescent="0.3">
      <c r="A127" s="40">
        <v>124</v>
      </c>
      <c r="B127" s="15" t="s">
        <v>158</v>
      </c>
      <c r="C127" s="9">
        <v>260</v>
      </c>
      <c r="D127" s="19"/>
      <c r="E127" s="116"/>
      <c r="F127" s="11">
        <f t="shared" si="2"/>
        <v>0</v>
      </c>
      <c r="G127" s="99"/>
    </row>
    <row r="128" spans="1:7" s="30" customFormat="1" ht="16.5" thickTop="1" thickBot="1" x14ac:dyDescent="0.3">
      <c r="A128" s="46"/>
      <c r="B128" s="47" t="s">
        <v>266</v>
      </c>
      <c r="C128" s="48"/>
      <c r="D128" s="49"/>
      <c r="E128" s="104"/>
      <c r="F128" s="50">
        <f>SUM(F4:F127)</f>
        <v>0</v>
      </c>
      <c r="G128" s="104"/>
    </row>
    <row r="129" spans="1:7" ht="15.75" thickTop="1" x14ac:dyDescent="0.25">
      <c r="A129" s="54"/>
      <c r="B129" s="55" t="s">
        <v>279</v>
      </c>
      <c r="C129" s="56"/>
      <c r="D129" s="57"/>
      <c r="E129" s="114"/>
      <c r="F129" s="58"/>
      <c r="G129" s="98"/>
    </row>
    <row r="130" spans="1:7" s="93" customFormat="1" ht="36" x14ac:dyDescent="0.25">
      <c r="A130" s="88" t="s">
        <v>261</v>
      </c>
      <c r="B130" s="89" t="s">
        <v>0</v>
      </c>
      <c r="C130" s="90" t="s">
        <v>264</v>
      </c>
      <c r="D130" s="91" t="s">
        <v>1</v>
      </c>
      <c r="E130" s="89" t="s">
        <v>2</v>
      </c>
      <c r="F130" s="89" t="s">
        <v>3</v>
      </c>
      <c r="G130" s="92" t="s">
        <v>265</v>
      </c>
    </row>
    <row r="131" spans="1:7" s="16" customFormat="1" x14ac:dyDescent="0.25">
      <c r="A131" s="71">
        <v>1</v>
      </c>
      <c r="B131" s="13" t="s">
        <v>4</v>
      </c>
      <c r="C131" s="129">
        <v>100</v>
      </c>
      <c r="D131" s="14"/>
      <c r="E131" s="115"/>
      <c r="F131" s="131">
        <f>C131*D131</f>
        <v>0</v>
      </c>
      <c r="G131" s="99"/>
    </row>
    <row r="132" spans="1:7" s="16" customFormat="1" x14ac:dyDescent="0.25">
      <c r="A132" s="71">
        <v>2</v>
      </c>
      <c r="B132" s="13" t="s">
        <v>6</v>
      </c>
      <c r="C132" s="129">
        <v>100</v>
      </c>
      <c r="D132" s="14"/>
      <c r="E132" s="115"/>
      <c r="F132" s="131">
        <f t="shared" ref="F132:F146" si="3">C132*D132</f>
        <v>0</v>
      </c>
      <c r="G132" s="99"/>
    </row>
    <row r="133" spans="1:7" s="16" customFormat="1" ht="16.5" customHeight="1" x14ac:dyDescent="0.25">
      <c r="A133" s="71">
        <v>3</v>
      </c>
      <c r="B133" s="13" t="s">
        <v>215</v>
      </c>
      <c r="C133" s="129">
        <v>30</v>
      </c>
      <c r="D133" s="14"/>
      <c r="E133" s="115"/>
      <c r="F133" s="131">
        <f t="shared" si="3"/>
        <v>0</v>
      </c>
      <c r="G133" s="99"/>
    </row>
    <row r="134" spans="1:7" s="16" customFormat="1" x14ac:dyDescent="0.25">
      <c r="A134" s="71">
        <v>4</v>
      </c>
      <c r="B134" s="13" t="s">
        <v>9</v>
      </c>
      <c r="C134" s="129">
        <v>24</v>
      </c>
      <c r="D134" s="14"/>
      <c r="E134" s="115"/>
      <c r="F134" s="131">
        <f t="shared" si="3"/>
        <v>0</v>
      </c>
      <c r="G134" s="99"/>
    </row>
    <row r="135" spans="1:7" s="16" customFormat="1" x14ac:dyDescent="0.25">
      <c r="A135" s="71">
        <v>5</v>
      </c>
      <c r="B135" s="13" t="s">
        <v>20</v>
      </c>
      <c r="C135" s="129">
        <v>66</v>
      </c>
      <c r="D135" s="14"/>
      <c r="E135" s="115"/>
      <c r="F135" s="131">
        <f t="shared" si="3"/>
        <v>0</v>
      </c>
      <c r="G135" s="99"/>
    </row>
    <row r="136" spans="1:7" s="16" customFormat="1" x14ac:dyDescent="0.25">
      <c r="A136" s="71">
        <v>6</v>
      </c>
      <c r="B136" s="13" t="s">
        <v>21</v>
      </c>
      <c r="C136" s="129">
        <v>2</v>
      </c>
      <c r="D136" s="14"/>
      <c r="E136" s="115"/>
      <c r="F136" s="131">
        <f t="shared" si="3"/>
        <v>0</v>
      </c>
      <c r="G136" s="99"/>
    </row>
    <row r="137" spans="1:7" s="16" customFormat="1" ht="30" x14ac:dyDescent="0.25">
      <c r="A137" s="71">
        <v>7</v>
      </c>
      <c r="B137" s="13" t="s">
        <v>230</v>
      </c>
      <c r="C137" s="129">
        <v>60</v>
      </c>
      <c r="D137" s="14"/>
      <c r="E137" s="115"/>
      <c r="F137" s="131">
        <f t="shared" si="3"/>
        <v>0</v>
      </c>
      <c r="G137" s="99"/>
    </row>
    <row r="138" spans="1:7" s="16" customFormat="1" x14ac:dyDescent="0.25">
      <c r="A138" s="71">
        <v>8</v>
      </c>
      <c r="B138" s="13" t="s">
        <v>216</v>
      </c>
      <c r="C138" s="129">
        <v>6</v>
      </c>
      <c r="D138" s="14"/>
      <c r="E138" s="115"/>
      <c r="F138" s="131">
        <f t="shared" si="3"/>
        <v>0</v>
      </c>
      <c r="G138" s="99"/>
    </row>
    <row r="139" spans="1:7" s="16" customFormat="1" x14ac:dyDescent="0.25">
      <c r="A139" s="71">
        <v>9</v>
      </c>
      <c r="B139" s="13" t="s">
        <v>217</v>
      </c>
      <c r="C139" s="129">
        <v>6</v>
      </c>
      <c r="D139" s="14"/>
      <c r="E139" s="115"/>
      <c r="F139" s="131">
        <f t="shared" si="3"/>
        <v>0</v>
      </c>
      <c r="G139" s="99"/>
    </row>
    <row r="140" spans="1:7" s="16" customFormat="1" x14ac:dyDescent="0.25">
      <c r="A140" s="71">
        <v>10</v>
      </c>
      <c r="B140" s="13" t="s">
        <v>32</v>
      </c>
      <c r="C140" s="129">
        <v>6</v>
      </c>
      <c r="D140" s="14"/>
      <c r="E140" s="115"/>
      <c r="F140" s="131">
        <f t="shared" si="3"/>
        <v>0</v>
      </c>
      <c r="G140" s="99"/>
    </row>
    <row r="141" spans="1:7" s="16" customFormat="1" ht="16.5" customHeight="1" x14ac:dyDescent="0.25">
      <c r="A141" s="71">
        <v>11</v>
      </c>
      <c r="B141" s="13" t="s">
        <v>37</v>
      </c>
      <c r="C141" s="129">
        <v>2</v>
      </c>
      <c r="D141" s="14"/>
      <c r="E141" s="115"/>
      <c r="F141" s="131">
        <f t="shared" si="3"/>
        <v>0</v>
      </c>
      <c r="G141" s="99"/>
    </row>
    <row r="142" spans="1:7" s="16" customFormat="1" x14ac:dyDescent="0.25">
      <c r="A142" s="71">
        <v>12</v>
      </c>
      <c r="B142" s="13" t="s">
        <v>219</v>
      </c>
      <c r="C142" s="129">
        <v>80</v>
      </c>
      <c r="D142" s="14"/>
      <c r="E142" s="115"/>
      <c r="F142" s="131">
        <f t="shared" si="3"/>
        <v>0</v>
      </c>
      <c r="G142" s="99"/>
    </row>
    <row r="143" spans="1:7" s="16" customFormat="1" x14ac:dyDescent="0.25">
      <c r="A143" s="71">
        <v>13</v>
      </c>
      <c r="B143" s="13" t="s">
        <v>220</v>
      </c>
      <c r="C143" s="129">
        <v>80</v>
      </c>
      <c r="D143" s="14"/>
      <c r="E143" s="115"/>
      <c r="F143" s="131">
        <f t="shared" si="3"/>
        <v>0</v>
      </c>
      <c r="G143" s="99"/>
    </row>
    <row r="144" spans="1:7" s="16" customFormat="1" x14ac:dyDescent="0.25">
      <c r="A144" s="71">
        <v>14</v>
      </c>
      <c r="B144" s="13" t="s">
        <v>218</v>
      </c>
      <c r="C144" s="129">
        <v>30</v>
      </c>
      <c r="D144" s="14"/>
      <c r="E144" s="115"/>
      <c r="F144" s="131">
        <f t="shared" si="3"/>
        <v>0</v>
      </c>
      <c r="G144" s="99"/>
    </row>
    <row r="145" spans="1:7" s="16" customFormat="1" x14ac:dyDescent="0.25">
      <c r="A145" s="71">
        <v>15</v>
      </c>
      <c r="B145" s="13" t="s">
        <v>49</v>
      </c>
      <c r="C145" s="129">
        <v>2</v>
      </c>
      <c r="D145" s="14"/>
      <c r="E145" s="115"/>
      <c r="F145" s="131">
        <f t="shared" si="3"/>
        <v>0</v>
      </c>
      <c r="G145" s="99"/>
    </row>
    <row r="146" spans="1:7" s="16" customFormat="1" x14ac:dyDescent="0.25">
      <c r="A146" s="71">
        <v>16</v>
      </c>
      <c r="B146" s="13" t="s">
        <v>51</v>
      </c>
      <c r="C146" s="129">
        <v>8</v>
      </c>
      <c r="D146" s="14"/>
      <c r="E146" s="115"/>
      <c r="F146" s="131">
        <f t="shared" si="3"/>
        <v>0</v>
      </c>
      <c r="G146" s="99"/>
    </row>
    <row r="147" spans="1:7" s="16" customFormat="1" x14ac:dyDescent="0.25">
      <c r="A147" s="71">
        <v>17</v>
      </c>
      <c r="B147" s="13" t="s">
        <v>53</v>
      </c>
      <c r="C147" s="129">
        <v>4</v>
      </c>
      <c r="D147" s="14"/>
      <c r="E147" s="115"/>
      <c r="F147" s="131">
        <f t="shared" ref="F147:F163" si="4">C147*D147</f>
        <v>0</v>
      </c>
      <c r="G147" s="99"/>
    </row>
    <row r="148" spans="1:7" s="16" customFormat="1" x14ac:dyDescent="0.25">
      <c r="A148" s="71">
        <v>18</v>
      </c>
      <c r="B148" s="13" t="s">
        <v>56</v>
      </c>
      <c r="C148" s="129">
        <v>2</v>
      </c>
      <c r="D148" s="14"/>
      <c r="E148" s="115"/>
      <c r="F148" s="131">
        <f t="shared" si="4"/>
        <v>0</v>
      </c>
      <c r="G148" s="99"/>
    </row>
    <row r="149" spans="1:7" s="16" customFormat="1" x14ac:dyDescent="0.25">
      <c r="A149" s="71">
        <v>19</v>
      </c>
      <c r="B149" s="13" t="s">
        <v>58</v>
      </c>
      <c r="C149" s="129">
        <v>38</v>
      </c>
      <c r="D149" s="14"/>
      <c r="E149" s="115"/>
      <c r="F149" s="131">
        <f t="shared" si="4"/>
        <v>0</v>
      </c>
      <c r="G149" s="99"/>
    </row>
    <row r="150" spans="1:7" s="16" customFormat="1" x14ac:dyDescent="0.25">
      <c r="A150" s="71">
        <v>20</v>
      </c>
      <c r="B150" s="13" t="s">
        <v>173</v>
      </c>
      <c r="C150" s="129">
        <v>40</v>
      </c>
      <c r="D150" s="14"/>
      <c r="E150" s="115"/>
      <c r="F150" s="131">
        <f t="shared" si="4"/>
        <v>0</v>
      </c>
      <c r="G150" s="99"/>
    </row>
    <row r="151" spans="1:7" s="16" customFormat="1" x14ac:dyDescent="0.25">
      <c r="A151" s="71">
        <v>21</v>
      </c>
      <c r="B151" s="13" t="s">
        <v>61</v>
      </c>
      <c r="C151" s="129">
        <v>2</v>
      </c>
      <c r="D151" s="14"/>
      <c r="E151" s="115"/>
      <c r="F151" s="131">
        <f t="shared" si="4"/>
        <v>0</v>
      </c>
      <c r="G151" s="99"/>
    </row>
    <row r="152" spans="1:7" s="16" customFormat="1" x14ac:dyDescent="0.25">
      <c r="A152" s="71">
        <v>22</v>
      </c>
      <c r="B152" s="13" t="s">
        <v>66</v>
      </c>
      <c r="C152" s="129">
        <v>10</v>
      </c>
      <c r="D152" s="14"/>
      <c r="E152" s="115"/>
      <c r="F152" s="131">
        <f t="shared" si="4"/>
        <v>0</v>
      </c>
      <c r="G152" s="99"/>
    </row>
    <row r="153" spans="1:7" s="16" customFormat="1" x14ac:dyDescent="0.25">
      <c r="A153" s="71">
        <v>23</v>
      </c>
      <c r="B153" s="13" t="s">
        <v>183</v>
      </c>
      <c r="C153" s="129">
        <v>8</v>
      </c>
      <c r="D153" s="14"/>
      <c r="E153" s="115"/>
      <c r="F153" s="131">
        <f t="shared" si="4"/>
        <v>0</v>
      </c>
      <c r="G153" s="99"/>
    </row>
    <row r="154" spans="1:7" s="16" customFormat="1" x14ac:dyDescent="0.25">
      <c r="A154" s="71">
        <v>24</v>
      </c>
      <c r="B154" s="13" t="s">
        <v>118</v>
      </c>
      <c r="C154" s="129">
        <v>60</v>
      </c>
      <c r="D154" s="14"/>
      <c r="E154" s="115"/>
      <c r="F154" s="131">
        <f t="shared" si="4"/>
        <v>0</v>
      </c>
      <c r="G154" s="99" t="s">
        <v>119</v>
      </c>
    </row>
    <row r="155" spans="1:7" s="16" customFormat="1" x14ac:dyDescent="0.25">
      <c r="A155" s="71">
        <v>25</v>
      </c>
      <c r="B155" s="13" t="s">
        <v>184</v>
      </c>
      <c r="C155" s="129">
        <v>80</v>
      </c>
      <c r="D155" s="14"/>
      <c r="E155" s="115"/>
      <c r="F155" s="131">
        <f t="shared" si="4"/>
        <v>0</v>
      </c>
      <c r="G155" s="99"/>
    </row>
    <row r="156" spans="1:7" s="16" customFormat="1" x14ac:dyDescent="0.25">
      <c r="A156" s="71">
        <v>26</v>
      </c>
      <c r="B156" s="13" t="s">
        <v>69</v>
      </c>
      <c r="C156" s="129">
        <v>10</v>
      </c>
      <c r="D156" s="14"/>
      <c r="E156" s="115"/>
      <c r="F156" s="131">
        <f t="shared" si="4"/>
        <v>0</v>
      </c>
      <c r="G156" s="99"/>
    </row>
    <row r="157" spans="1:7" s="16" customFormat="1" x14ac:dyDescent="0.25">
      <c r="A157" s="71">
        <v>27</v>
      </c>
      <c r="B157" s="13" t="s">
        <v>70</v>
      </c>
      <c r="C157" s="129">
        <v>10</v>
      </c>
      <c r="D157" s="14"/>
      <c r="E157" s="115"/>
      <c r="F157" s="131">
        <f t="shared" si="4"/>
        <v>0</v>
      </c>
      <c r="G157" s="99"/>
    </row>
    <row r="158" spans="1:7" s="16" customFormat="1" x14ac:dyDescent="0.25">
      <c r="A158" s="71">
        <v>28</v>
      </c>
      <c r="B158" s="13" t="s">
        <v>71</v>
      </c>
      <c r="C158" s="129">
        <v>70</v>
      </c>
      <c r="D158" s="14"/>
      <c r="E158" s="115"/>
      <c r="F158" s="131">
        <f t="shared" si="4"/>
        <v>0</v>
      </c>
      <c r="G158" s="99"/>
    </row>
    <row r="159" spans="1:7" s="16" customFormat="1" x14ac:dyDescent="0.25">
      <c r="A159" s="71">
        <v>29</v>
      </c>
      <c r="B159" s="13" t="s">
        <v>79</v>
      </c>
      <c r="C159" s="129">
        <v>10</v>
      </c>
      <c r="D159" s="14"/>
      <c r="E159" s="115"/>
      <c r="F159" s="131">
        <f t="shared" si="4"/>
        <v>0</v>
      </c>
      <c r="G159" s="99"/>
    </row>
    <row r="160" spans="1:7" s="16" customFormat="1" x14ac:dyDescent="0.25">
      <c r="A160" s="71">
        <v>30</v>
      </c>
      <c r="B160" s="13" t="s">
        <v>81</v>
      </c>
      <c r="C160" s="129">
        <v>2</v>
      </c>
      <c r="D160" s="14"/>
      <c r="E160" s="115"/>
      <c r="F160" s="131">
        <f t="shared" si="4"/>
        <v>0</v>
      </c>
      <c r="G160" s="99"/>
    </row>
    <row r="161" spans="1:7" s="16" customFormat="1" x14ac:dyDescent="0.25">
      <c r="A161" s="71">
        <v>31</v>
      </c>
      <c r="B161" s="13" t="s">
        <v>91</v>
      </c>
      <c r="C161" s="129">
        <v>4</v>
      </c>
      <c r="D161" s="14"/>
      <c r="E161" s="115"/>
      <c r="F161" s="131">
        <f t="shared" si="4"/>
        <v>0</v>
      </c>
      <c r="G161" s="99"/>
    </row>
    <row r="162" spans="1:7" s="16" customFormat="1" x14ac:dyDescent="0.25">
      <c r="A162" s="71">
        <v>32</v>
      </c>
      <c r="B162" s="13" t="s">
        <v>98</v>
      </c>
      <c r="C162" s="129">
        <v>70</v>
      </c>
      <c r="D162" s="14"/>
      <c r="E162" s="115"/>
      <c r="F162" s="131">
        <f t="shared" si="4"/>
        <v>0</v>
      </c>
      <c r="G162" s="99"/>
    </row>
    <row r="163" spans="1:7" s="16" customFormat="1" x14ac:dyDescent="0.25">
      <c r="A163" s="71">
        <v>33</v>
      </c>
      <c r="B163" s="13" t="s">
        <v>99</v>
      </c>
      <c r="C163" s="129">
        <v>70</v>
      </c>
      <c r="D163" s="14"/>
      <c r="E163" s="115"/>
      <c r="F163" s="131">
        <f t="shared" si="4"/>
        <v>0</v>
      </c>
      <c r="G163" s="99"/>
    </row>
    <row r="164" spans="1:7" s="16" customFormat="1" x14ac:dyDescent="0.25">
      <c r="A164" s="71">
        <v>34</v>
      </c>
      <c r="B164" s="15" t="s">
        <v>107</v>
      </c>
      <c r="C164" s="129">
        <v>70</v>
      </c>
      <c r="D164" s="19"/>
      <c r="E164" s="116"/>
      <c r="F164" s="131">
        <f t="shared" ref="F164:F173" si="5">C164*D164</f>
        <v>0</v>
      </c>
      <c r="G164" s="99"/>
    </row>
    <row r="165" spans="1:7" s="16" customFormat="1" x14ac:dyDescent="0.25">
      <c r="A165" s="71">
        <v>35</v>
      </c>
      <c r="B165" s="15" t="s">
        <v>108</v>
      </c>
      <c r="C165" s="129">
        <v>12</v>
      </c>
      <c r="D165" s="19"/>
      <c r="E165" s="116"/>
      <c r="F165" s="131">
        <f t="shared" si="5"/>
        <v>0</v>
      </c>
      <c r="G165" s="99"/>
    </row>
    <row r="166" spans="1:7" s="16" customFormat="1" x14ac:dyDescent="0.25">
      <c r="A166" s="71">
        <v>36</v>
      </c>
      <c r="B166" s="15" t="s">
        <v>109</v>
      </c>
      <c r="C166" s="129">
        <v>24</v>
      </c>
      <c r="D166" s="19"/>
      <c r="E166" s="116"/>
      <c r="F166" s="131">
        <f t="shared" si="5"/>
        <v>0</v>
      </c>
      <c r="G166" s="99"/>
    </row>
    <row r="167" spans="1:7" s="16" customFormat="1" x14ac:dyDescent="0.25">
      <c r="A167" s="71">
        <v>37</v>
      </c>
      <c r="B167" s="15" t="s">
        <v>110</v>
      </c>
      <c r="C167" s="129">
        <v>10</v>
      </c>
      <c r="D167" s="19"/>
      <c r="E167" s="116"/>
      <c r="F167" s="131">
        <f t="shared" si="5"/>
        <v>0</v>
      </c>
      <c r="G167" s="99"/>
    </row>
    <row r="168" spans="1:7" s="16" customFormat="1" x14ac:dyDescent="0.25">
      <c r="A168" s="71">
        <v>38</v>
      </c>
      <c r="B168" s="15" t="s">
        <v>111</v>
      </c>
      <c r="C168" s="129">
        <v>12</v>
      </c>
      <c r="D168" s="19"/>
      <c r="E168" s="116"/>
      <c r="F168" s="131">
        <f t="shared" si="5"/>
        <v>0</v>
      </c>
      <c r="G168" s="99"/>
    </row>
    <row r="169" spans="1:7" s="16" customFormat="1" x14ac:dyDescent="0.25">
      <c r="A169" s="71">
        <v>39</v>
      </c>
      <c r="B169" s="15" t="s">
        <v>127</v>
      </c>
      <c r="C169" s="129">
        <v>2</v>
      </c>
      <c r="D169" s="19"/>
      <c r="E169" s="116"/>
      <c r="F169" s="131">
        <f t="shared" si="5"/>
        <v>0</v>
      </c>
      <c r="G169" s="99"/>
    </row>
    <row r="170" spans="1:7" s="16" customFormat="1" x14ac:dyDescent="0.25">
      <c r="A170" s="71">
        <v>40</v>
      </c>
      <c r="B170" s="13" t="s">
        <v>128</v>
      </c>
      <c r="C170" s="129">
        <v>2</v>
      </c>
      <c r="D170" s="14"/>
      <c r="E170" s="116"/>
      <c r="F170" s="131">
        <f t="shared" si="5"/>
        <v>0</v>
      </c>
      <c r="G170" s="99"/>
    </row>
    <row r="171" spans="1:7" s="16" customFormat="1" x14ac:dyDescent="0.25">
      <c r="A171" s="71">
        <v>41</v>
      </c>
      <c r="B171" s="13" t="s">
        <v>167</v>
      </c>
      <c r="C171" s="129">
        <v>2</v>
      </c>
      <c r="D171" s="14"/>
      <c r="E171" s="116"/>
      <c r="F171" s="131">
        <f t="shared" si="5"/>
        <v>0</v>
      </c>
      <c r="G171" s="99"/>
    </row>
    <row r="172" spans="1:7" s="20" customFormat="1" x14ac:dyDescent="0.25">
      <c r="A172" s="71">
        <v>42</v>
      </c>
      <c r="B172" s="13" t="s">
        <v>187</v>
      </c>
      <c r="C172" s="129">
        <v>20</v>
      </c>
      <c r="D172" s="14"/>
      <c r="E172" s="115"/>
      <c r="F172" s="131">
        <f t="shared" si="5"/>
        <v>0</v>
      </c>
      <c r="G172" s="102"/>
    </row>
    <row r="173" spans="1:7" s="16" customFormat="1" ht="15.75" thickBot="1" x14ac:dyDescent="0.3">
      <c r="A173" s="71">
        <v>43</v>
      </c>
      <c r="B173" s="42" t="s">
        <v>186</v>
      </c>
      <c r="C173" s="132">
        <v>920</v>
      </c>
      <c r="D173" s="44"/>
      <c r="E173" s="117" t="s">
        <v>209</v>
      </c>
      <c r="F173" s="133">
        <f t="shared" si="5"/>
        <v>0</v>
      </c>
      <c r="G173" s="103"/>
    </row>
    <row r="174" spans="1:7" s="30" customFormat="1" ht="15.75" thickTop="1" x14ac:dyDescent="0.25">
      <c r="A174" s="46"/>
      <c r="B174" s="47" t="s">
        <v>266</v>
      </c>
      <c r="C174" s="48"/>
      <c r="D174" s="49"/>
      <c r="E174" s="104"/>
      <c r="F174" s="50">
        <f>SUM(F131:F173)</f>
        <v>0</v>
      </c>
      <c r="G174" s="104"/>
    </row>
    <row r="175" spans="1:7" s="30" customFormat="1" x14ac:dyDescent="0.25">
      <c r="B175" s="36"/>
      <c r="C175" s="51"/>
      <c r="D175" s="52"/>
      <c r="E175" s="105"/>
      <c r="F175" s="53"/>
      <c r="G175" s="105"/>
    </row>
    <row r="176" spans="1:7" s="21" customFormat="1" ht="15.75" thickBot="1" x14ac:dyDescent="0.3">
      <c r="B176" s="62"/>
      <c r="C176" s="63"/>
      <c r="D176" s="64"/>
      <c r="E176" s="106"/>
      <c r="F176" s="65"/>
      <c r="G176" s="106"/>
    </row>
    <row r="177" spans="1:7" s="16" customFormat="1" ht="36.75" thickTop="1" x14ac:dyDescent="0.25">
      <c r="A177" s="66"/>
      <c r="B177" s="67" t="s">
        <v>235</v>
      </c>
      <c r="C177" s="97" t="s">
        <v>264</v>
      </c>
      <c r="D177" s="94" t="s">
        <v>1</v>
      </c>
      <c r="E177" s="95" t="s">
        <v>2</v>
      </c>
      <c r="F177" s="95" t="s">
        <v>3</v>
      </c>
      <c r="G177" s="96" t="s">
        <v>265</v>
      </c>
    </row>
    <row r="178" spans="1:7" s="16" customFormat="1" ht="30.75" thickBot="1" x14ac:dyDescent="0.3">
      <c r="A178" s="68">
        <v>1</v>
      </c>
      <c r="B178" s="42" t="s">
        <v>132</v>
      </c>
      <c r="C178" s="43">
        <v>2</v>
      </c>
      <c r="D178" s="44"/>
      <c r="E178" s="117"/>
      <c r="F178" s="45">
        <f t="shared" ref="F178" si="6">C178*D178</f>
        <v>0</v>
      </c>
      <c r="G178" s="103"/>
    </row>
    <row r="179" spans="1:7" s="30" customFormat="1" ht="15.75" thickTop="1" x14ac:dyDescent="0.25">
      <c r="B179" s="36" t="s">
        <v>266</v>
      </c>
      <c r="C179" s="51"/>
      <c r="D179" s="52"/>
      <c r="E179" s="105"/>
      <c r="F179" s="53">
        <f>SUM(F178)</f>
        <v>0</v>
      </c>
      <c r="G179" s="105"/>
    </row>
    <row r="180" spans="1:7" s="30" customFormat="1" x14ac:dyDescent="0.25">
      <c r="B180" s="36"/>
      <c r="C180" s="51"/>
      <c r="D180" s="52"/>
      <c r="E180" s="105"/>
      <c r="F180" s="53"/>
      <c r="G180" s="105"/>
    </row>
    <row r="181" spans="1:7" s="21" customFormat="1" ht="15.75" thickBot="1" x14ac:dyDescent="0.3">
      <c r="B181" s="62"/>
      <c r="C181" s="63"/>
      <c r="D181" s="64"/>
      <c r="E181" s="106"/>
      <c r="F181" s="65"/>
      <c r="G181" s="106"/>
    </row>
    <row r="182" spans="1:7" s="21" customFormat="1" ht="36.75" thickTop="1" x14ac:dyDescent="0.25">
      <c r="A182" s="66"/>
      <c r="B182" s="67" t="s">
        <v>236</v>
      </c>
      <c r="C182" s="97" t="s">
        <v>264</v>
      </c>
      <c r="D182" s="94" t="s">
        <v>1</v>
      </c>
      <c r="E182" s="95" t="s">
        <v>2</v>
      </c>
      <c r="F182" s="95" t="s">
        <v>3</v>
      </c>
      <c r="G182" s="96" t="s">
        <v>265</v>
      </c>
    </row>
    <row r="183" spans="1:7" s="16" customFormat="1" ht="30.75" thickBot="1" x14ac:dyDescent="0.3">
      <c r="A183" s="68">
        <v>1</v>
      </c>
      <c r="B183" s="69" t="s">
        <v>142</v>
      </c>
      <c r="C183" s="43">
        <v>20</v>
      </c>
      <c r="D183" s="44"/>
      <c r="E183" s="117"/>
      <c r="F183" s="45">
        <f t="shared" ref="F183" si="7">C183*D183</f>
        <v>0</v>
      </c>
      <c r="G183" s="103"/>
    </row>
    <row r="184" spans="1:7" s="30" customFormat="1" ht="16.5" customHeight="1" thickTop="1" x14ac:dyDescent="0.25">
      <c r="B184" s="36" t="s">
        <v>266</v>
      </c>
      <c r="C184" s="51"/>
      <c r="D184" s="52"/>
      <c r="E184" s="105"/>
      <c r="F184" s="53">
        <f>SUM(F183)</f>
        <v>0</v>
      </c>
      <c r="G184" s="105"/>
    </row>
    <row r="185" spans="1:7" s="30" customFormat="1" x14ac:dyDescent="0.25">
      <c r="B185" s="36"/>
      <c r="C185" s="51"/>
      <c r="D185" s="52"/>
      <c r="E185" s="105"/>
      <c r="F185" s="53"/>
      <c r="G185" s="105"/>
    </row>
    <row r="186" spans="1:7" s="21" customFormat="1" ht="15.75" thickBot="1" x14ac:dyDescent="0.3">
      <c r="B186" s="70"/>
      <c r="C186" s="63"/>
      <c r="D186" s="64"/>
      <c r="E186" s="106"/>
      <c r="F186" s="65"/>
      <c r="G186" s="106"/>
    </row>
    <row r="187" spans="1:7" s="16" customFormat="1" ht="36.75" thickTop="1" x14ac:dyDescent="0.25">
      <c r="A187" s="66"/>
      <c r="B187" s="67" t="s">
        <v>237</v>
      </c>
      <c r="C187" s="97" t="s">
        <v>264</v>
      </c>
      <c r="D187" s="94" t="s">
        <v>1</v>
      </c>
      <c r="E187" s="95" t="s">
        <v>2</v>
      </c>
      <c r="F187" s="95" t="s">
        <v>3</v>
      </c>
      <c r="G187" s="96" t="s">
        <v>265</v>
      </c>
    </row>
    <row r="188" spans="1:7" s="16" customFormat="1" ht="15.75" thickBot="1" x14ac:dyDescent="0.3">
      <c r="A188" s="68">
        <v>1</v>
      </c>
      <c r="B188" s="42" t="s">
        <v>112</v>
      </c>
      <c r="C188" s="43">
        <v>2</v>
      </c>
      <c r="D188" s="44"/>
      <c r="E188" s="117"/>
      <c r="F188" s="45">
        <f t="shared" ref="F188" si="8">C188*D188</f>
        <v>0</v>
      </c>
      <c r="G188" s="103"/>
    </row>
    <row r="189" spans="1:7" s="30" customFormat="1" ht="15.75" thickTop="1" x14ac:dyDescent="0.25">
      <c r="B189" s="36" t="s">
        <v>266</v>
      </c>
      <c r="C189" s="51"/>
      <c r="D189" s="52"/>
      <c r="E189" s="105"/>
      <c r="F189" s="53">
        <f>SUM(F188)</f>
        <v>0</v>
      </c>
      <c r="G189" s="105"/>
    </row>
    <row r="190" spans="1:7" s="30" customFormat="1" x14ac:dyDescent="0.25">
      <c r="B190" s="36"/>
      <c r="C190" s="51"/>
      <c r="D190" s="52"/>
      <c r="E190" s="105"/>
      <c r="F190" s="53"/>
      <c r="G190" s="105"/>
    </row>
    <row r="191" spans="1:7" s="21" customFormat="1" ht="15.75" thickBot="1" x14ac:dyDescent="0.3">
      <c r="B191" s="70"/>
      <c r="C191" s="63"/>
      <c r="D191" s="64"/>
      <c r="E191" s="106"/>
      <c r="F191" s="65"/>
      <c r="G191" s="106"/>
    </row>
    <row r="192" spans="1:7" s="16" customFormat="1" ht="36.75" thickTop="1" x14ac:dyDescent="0.25">
      <c r="A192" s="66"/>
      <c r="B192" s="67" t="s">
        <v>238</v>
      </c>
      <c r="C192" s="97" t="s">
        <v>264</v>
      </c>
      <c r="D192" s="94" t="s">
        <v>1</v>
      </c>
      <c r="E192" s="95" t="s">
        <v>2</v>
      </c>
      <c r="F192" s="95" t="s">
        <v>3</v>
      </c>
      <c r="G192" s="96" t="s">
        <v>265</v>
      </c>
    </row>
    <row r="193" spans="1:7" s="16" customFormat="1" x14ac:dyDescent="0.25">
      <c r="A193" s="71">
        <v>1</v>
      </c>
      <c r="B193" s="13" t="s">
        <v>234</v>
      </c>
      <c r="C193" s="9">
        <v>30</v>
      </c>
      <c r="D193" s="14"/>
      <c r="E193" s="116"/>
      <c r="F193" s="11">
        <f t="shared" ref="F193:F196" si="9">C193*D193</f>
        <v>0</v>
      </c>
      <c r="G193" s="99"/>
    </row>
    <row r="194" spans="1:7" s="16" customFormat="1" x14ac:dyDescent="0.25">
      <c r="A194" s="71">
        <v>2</v>
      </c>
      <c r="B194" s="13" t="s">
        <v>232</v>
      </c>
      <c r="C194" s="9">
        <v>30</v>
      </c>
      <c r="D194" s="14"/>
      <c r="E194" s="116"/>
      <c r="F194" s="11">
        <f t="shared" si="9"/>
        <v>0</v>
      </c>
      <c r="G194" s="99"/>
    </row>
    <row r="195" spans="1:7" s="16" customFormat="1" x14ac:dyDescent="0.25">
      <c r="A195" s="71">
        <v>3</v>
      </c>
      <c r="B195" s="13" t="s">
        <v>233</v>
      </c>
      <c r="C195" s="9">
        <v>30</v>
      </c>
      <c r="D195" s="14"/>
      <c r="E195" s="116"/>
      <c r="F195" s="11">
        <f t="shared" si="9"/>
        <v>0</v>
      </c>
      <c r="G195" s="99"/>
    </row>
    <row r="196" spans="1:7" s="16" customFormat="1" ht="15.75" thickBot="1" x14ac:dyDescent="0.3">
      <c r="A196" s="68">
        <v>4</v>
      </c>
      <c r="B196" s="72" t="s">
        <v>193</v>
      </c>
      <c r="C196" s="43">
        <v>10</v>
      </c>
      <c r="D196" s="73"/>
      <c r="E196" s="117"/>
      <c r="F196" s="45">
        <f t="shared" si="9"/>
        <v>0</v>
      </c>
      <c r="G196" s="103"/>
    </row>
    <row r="197" spans="1:7" s="30" customFormat="1" ht="15.75" thickTop="1" x14ac:dyDescent="0.25">
      <c r="B197" s="36" t="s">
        <v>266</v>
      </c>
      <c r="C197" s="51"/>
      <c r="D197" s="52"/>
      <c r="E197" s="105"/>
      <c r="F197" s="53">
        <f>SUM(F193:F196)</f>
        <v>0</v>
      </c>
      <c r="G197" s="105"/>
    </row>
    <row r="198" spans="1:7" s="30" customFormat="1" x14ac:dyDescent="0.25">
      <c r="B198" s="36"/>
      <c r="C198" s="51"/>
      <c r="D198" s="52"/>
      <c r="E198" s="105"/>
      <c r="F198" s="53"/>
      <c r="G198" s="105"/>
    </row>
    <row r="199" spans="1:7" s="21" customFormat="1" ht="15.75" thickBot="1" x14ac:dyDescent="0.3">
      <c r="B199" s="74"/>
      <c r="C199" s="75"/>
      <c r="D199" s="76"/>
      <c r="E199" s="106"/>
      <c r="F199" s="65"/>
      <c r="G199" s="106"/>
    </row>
    <row r="200" spans="1:7" s="16" customFormat="1" ht="36.75" thickTop="1" x14ac:dyDescent="0.25">
      <c r="A200" s="66"/>
      <c r="B200" s="67" t="s">
        <v>239</v>
      </c>
      <c r="C200" s="97" t="s">
        <v>264</v>
      </c>
      <c r="D200" s="94" t="s">
        <v>1</v>
      </c>
      <c r="E200" s="95" t="s">
        <v>2</v>
      </c>
      <c r="F200" s="95" t="s">
        <v>3</v>
      </c>
      <c r="G200" s="96" t="s">
        <v>265</v>
      </c>
    </row>
    <row r="201" spans="1:7" s="16" customFormat="1" x14ac:dyDescent="0.25">
      <c r="A201" s="71">
        <v>1</v>
      </c>
      <c r="B201" s="13" t="s">
        <v>201</v>
      </c>
      <c r="C201" s="9">
        <v>10</v>
      </c>
      <c r="D201" s="14"/>
      <c r="E201" s="115"/>
      <c r="F201" s="11">
        <f t="shared" ref="F201:F202" si="10">C201*D201</f>
        <v>0</v>
      </c>
      <c r="G201" s="99"/>
    </row>
    <row r="202" spans="1:7" s="16" customFormat="1" ht="30.75" thickBot="1" x14ac:dyDescent="0.3">
      <c r="A202" s="68">
        <v>2</v>
      </c>
      <c r="B202" s="72" t="s">
        <v>228</v>
      </c>
      <c r="C202" s="43">
        <v>40</v>
      </c>
      <c r="D202" s="73"/>
      <c r="E202" s="118"/>
      <c r="F202" s="45">
        <f t="shared" si="10"/>
        <v>0</v>
      </c>
      <c r="G202" s="103"/>
    </row>
    <row r="203" spans="1:7" s="30" customFormat="1" ht="15.75" thickTop="1" x14ac:dyDescent="0.25">
      <c r="B203" s="36" t="s">
        <v>266</v>
      </c>
      <c r="C203" s="51"/>
      <c r="D203" s="52"/>
      <c r="E203" s="105"/>
      <c r="F203" s="53">
        <f>SUM(F201:F202)</f>
        <v>0</v>
      </c>
      <c r="G203" s="105"/>
    </row>
    <row r="204" spans="1:7" s="30" customFormat="1" x14ac:dyDescent="0.25">
      <c r="B204" s="36"/>
      <c r="C204" s="51"/>
      <c r="D204" s="52"/>
      <c r="E204" s="105"/>
      <c r="F204" s="53"/>
      <c r="G204" s="105"/>
    </row>
    <row r="205" spans="1:7" s="21" customFormat="1" ht="15.75" thickBot="1" x14ac:dyDescent="0.3">
      <c r="B205" s="74"/>
      <c r="C205" s="75"/>
      <c r="D205" s="76"/>
      <c r="E205" s="106"/>
      <c r="F205" s="65"/>
      <c r="G205" s="106"/>
    </row>
    <row r="206" spans="1:7" s="16" customFormat="1" ht="36.75" thickTop="1" x14ac:dyDescent="0.25">
      <c r="A206" s="121"/>
      <c r="B206" s="47" t="s">
        <v>240</v>
      </c>
      <c r="C206" s="122" t="s">
        <v>264</v>
      </c>
      <c r="D206" s="123" t="s">
        <v>1</v>
      </c>
      <c r="E206" s="124" t="s">
        <v>2</v>
      </c>
      <c r="F206" s="124" t="s">
        <v>3</v>
      </c>
      <c r="G206" s="125" t="s">
        <v>265</v>
      </c>
    </row>
    <row r="207" spans="1:7" s="22" customFormat="1" ht="15.75" thickBot="1" x14ac:dyDescent="0.3">
      <c r="A207" s="126">
        <v>1</v>
      </c>
      <c r="B207" s="72" t="s">
        <v>199</v>
      </c>
      <c r="C207" s="43">
        <v>20</v>
      </c>
      <c r="D207" s="73"/>
      <c r="E207" s="118"/>
      <c r="F207" s="45">
        <f t="shared" ref="F207" si="11">C207*D207</f>
        <v>0</v>
      </c>
      <c r="G207" s="110"/>
    </row>
    <row r="208" spans="1:7" s="31" customFormat="1" ht="15.75" thickTop="1" x14ac:dyDescent="0.25">
      <c r="B208" s="36" t="s">
        <v>266</v>
      </c>
      <c r="C208" s="51"/>
      <c r="D208" s="52"/>
      <c r="E208" s="105"/>
      <c r="F208" s="53">
        <f>SUM(F207)</f>
        <v>0</v>
      </c>
      <c r="G208" s="107"/>
    </row>
    <row r="209" spans="1:7" s="31" customFormat="1" x14ac:dyDescent="0.25">
      <c r="B209" s="36"/>
      <c r="C209" s="51"/>
      <c r="D209" s="52"/>
      <c r="E209" s="105"/>
      <c r="F209" s="53"/>
      <c r="G209" s="107"/>
    </row>
    <row r="210" spans="1:7" s="27" customFormat="1" ht="15.75" thickBot="1" x14ac:dyDescent="0.3">
      <c r="B210" s="74"/>
      <c r="C210" s="75"/>
      <c r="D210" s="76"/>
      <c r="E210" s="119"/>
      <c r="F210" s="65"/>
      <c r="G210" s="108"/>
    </row>
    <row r="211" spans="1:7" s="22" customFormat="1" ht="36.75" thickTop="1" x14ac:dyDescent="0.25">
      <c r="A211" s="77"/>
      <c r="B211" s="67" t="s">
        <v>241</v>
      </c>
      <c r="C211" s="97" t="s">
        <v>264</v>
      </c>
      <c r="D211" s="94" t="s">
        <v>1</v>
      </c>
      <c r="E211" s="95" t="s">
        <v>2</v>
      </c>
      <c r="F211" s="95" t="s">
        <v>3</v>
      </c>
      <c r="G211" s="96" t="s">
        <v>265</v>
      </c>
    </row>
    <row r="212" spans="1:7" s="16" customFormat="1" ht="31.5" customHeight="1" thickBot="1" x14ac:dyDescent="0.3">
      <c r="A212" s="68">
        <v>1</v>
      </c>
      <c r="B212" s="128" t="s">
        <v>227</v>
      </c>
      <c r="C212" s="127">
        <v>16</v>
      </c>
      <c r="D212" s="73"/>
      <c r="E212" s="118"/>
      <c r="F212" s="45">
        <f t="shared" ref="F212" si="12">C212*D212</f>
        <v>0</v>
      </c>
      <c r="G212" s="103"/>
    </row>
    <row r="213" spans="1:7" s="30" customFormat="1" ht="17.25" customHeight="1" thickTop="1" x14ac:dyDescent="0.25">
      <c r="B213" s="36" t="s">
        <v>266</v>
      </c>
      <c r="C213" s="51"/>
      <c r="D213" s="52"/>
      <c r="E213" s="105"/>
      <c r="F213" s="53">
        <f>SUM(F212)</f>
        <v>0</v>
      </c>
      <c r="G213" s="105"/>
    </row>
    <row r="214" spans="1:7" s="30" customFormat="1" ht="17.25" customHeight="1" x14ac:dyDescent="0.25">
      <c r="B214" s="36"/>
      <c r="C214" s="51"/>
      <c r="D214" s="52"/>
      <c r="E214" s="105"/>
      <c r="F214" s="53"/>
      <c r="G214" s="105"/>
    </row>
    <row r="215" spans="1:7" s="21" customFormat="1" ht="16.5" customHeight="1" thickBot="1" x14ac:dyDescent="0.3">
      <c r="B215" s="74"/>
      <c r="C215" s="75"/>
      <c r="D215" s="76"/>
      <c r="E215" s="119"/>
      <c r="F215" s="65"/>
      <c r="G215" s="106"/>
    </row>
    <row r="216" spans="1:7" s="16" customFormat="1" ht="33.75" customHeight="1" thickTop="1" x14ac:dyDescent="0.25">
      <c r="A216" s="66"/>
      <c r="B216" s="67" t="s">
        <v>277</v>
      </c>
      <c r="C216" s="97" t="s">
        <v>264</v>
      </c>
      <c r="D216" s="94" t="s">
        <v>1</v>
      </c>
      <c r="E216" s="95" t="s">
        <v>2</v>
      </c>
      <c r="F216" s="95" t="s">
        <v>3</v>
      </c>
      <c r="G216" s="96" t="s">
        <v>265</v>
      </c>
    </row>
    <row r="217" spans="1:7" s="16" customFormat="1" x14ac:dyDescent="0.25">
      <c r="A217" s="71">
        <v>1</v>
      </c>
      <c r="B217" s="13" t="s">
        <v>101</v>
      </c>
      <c r="C217" s="9">
        <v>2</v>
      </c>
      <c r="D217" s="14"/>
      <c r="E217" s="115"/>
      <c r="F217" s="11">
        <f t="shared" ref="F217:F219" si="13">C217*D217</f>
        <v>0</v>
      </c>
      <c r="G217" s="99"/>
    </row>
    <row r="218" spans="1:7" s="16" customFormat="1" x14ac:dyDescent="0.25">
      <c r="A218" s="71">
        <v>2</v>
      </c>
      <c r="B218" s="13" t="s">
        <v>102</v>
      </c>
      <c r="C218" s="9">
        <v>6</v>
      </c>
      <c r="D218" s="14"/>
      <c r="E218" s="115"/>
      <c r="F218" s="11">
        <f t="shared" si="13"/>
        <v>0</v>
      </c>
      <c r="G218" s="99"/>
    </row>
    <row r="219" spans="1:7" s="16" customFormat="1" ht="30" x14ac:dyDescent="0.25">
      <c r="A219" s="71">
        <v>3</v>
      </c>
      <c r="B219" s="13" t="s">
        <v>103</v>
      </c>
      <c r="C219" s="9">
        <v>4</v>
      </c>
      <c r="D219" s="14"/>
      <c r="E219" s="115"/>
      <c r="F219" s="11">
        <f t="shared" si="13"/>
        <v>0</v>
      </c>
      <c r="G219" s="99"/>
    </row>
    <row r="220" spans="1:7" s="30" customFormat="1" ht="16.5" customHeight="1" x14ac:dyDescent="0.25">
      <c r="B220" s="36" t="s">
        <v>266</v>
      </c>
      <c r="C220" s="51"/>
      <c r="D220" s="52"/>
      <c r="E220" s="105"/>
      <c r="F220" s="53">
        <f>SUM(F217:F219)</f>
        <v>0</v>
      </c>
      <c r="G220" s="105"/>
    </row>
    <row r="221" spans="1:7" s="30" customFormat="1" ht="16.5" customHeight="1" x14ac:dyDescent="0.25">
      <c r="B221" s="36"/>
      <c r="C221" s="51"/>
      <c r="D221" s="52"/>
      <c r="E221" s="105"/>
      <c r="F221" s="53"/>
      <c r="G221" s="105"/>
    </row>
    <row r="222" spans="1:7" s="30" customFormat="1" ht="16.5" customHeight="1" thickBot="1" x14ac:dyDescent="0.3">
      <c r="B222" s="36"/>
      <c r="C222" s="51"/>
      <c r="D222" s="52"/>
      <c r="E222" s="105"/>
      <c r="F222" s="53"/>
      <c r="G222" s="105"/>
    </row>
    <row r="223" spans="1:7" s="16" customFormat="1" ht="33.75" customHeight="1" thickTop="1" x14ac:dyDescent="0.25">
      <c r="A223" s="66"/>
      <c r="B223" s="67" t="s">
        <v>278</v>
      </c>
      <c r="C223" s="97" t="s">
        <v>264</v>
      </c>
      <c r="D223" s="94" t="s">
        <v>1</v>
      </c>
      <c r="E223" s="95" t="s">
        <v>2</v>
      </c>
      <c r="F223" s="95" t="s">
        <v>3</v>
      </c>
      <c r="G223" s="96" t="s">
        <v>265</v>
      </c>
    </row>
    <row r="224" spans="1:7" s="22" customFormat="1" x14ac:dyDescent="0.25">
      <c r="A224" s="71">
        <v>1</v>
      </c>
      <c r="B224" s="13" t="s">
        <v>200</v>
      </c>
      <c r="C224" s="9">
        <v>10</v>
      </c>
      <c r="D224" s="14"/>
      <c r="E224" s="115"/>
      <c r="F224" s="11">
        <f t="shared" ref="F224:F226" si="14">C224*D224</f>
        <v>0</v>
      </c>
      <c r="G224" s="109"/>
    </row>
    <row r="225" spans="1:7" s="22" customFormat="1" x14ac:dyDescent="0.25">
      <c r="A225" s="71">
        <v>2</v>
      </c>
      <c r="B225" s="13" t="s">
        <v>202</v>
      </c>
      <c r="C225" s="9">
        <v>2</v>
      </c>
      <c r="D225" s="14"/>
      <c r="E225" s="115"/>
      <c r="F225" s="11">
        <f t="shared" si="14"/>
        <v>0</v>
      </c>
      <c r="G225" s="109"/>
    </row>
    <row r="226" spans="1:7" s="22" customFormat="1" ht="15.75" thickBot="1" x14ac:dyDescent="0.3">
      <c r="A226" s="68">
        <v>3</v>
      </c>
      <c r="B226" s="72" t="s">
        <v>203</v>
      </c>
      <c r="C226" s="43">
        <v>2</v>
      </c>
      <c r="D226" s="73"/>
      <c r="E226" s="118"/>
      <c r="F226" s="45">
        <f t="shared" si="14"/>
        <v>0</v>
      </c>
      <c r="G226" s="110"/>
    </row>
    <row r="227" spans="1:7" s="30" customFormat="1" ht="16.5" customHeight="1" thickTop="1" x14ac:dyDescent="0.25">
      <c r="B227" s="36" t="s">
        <v>266</v>
      </c>
      <c r="C227" s="51"/>
      <c r="D227" s="52"/>
      <c r="E227" s="105"/>
      <c r="F227" s="53">
        <f>SUM(F224:F226)</f>
        <v>0</v>
      </c>
      <c r="G227" s="105"/>
    </row>
    <row r="228" spans="1:7" s="30" customFormat="1" ht="16.5" customHeight="1" x14ac:dyDescent="0.25">
      <c r="B228" s="36"/>
      <c r="C228" s="51"/>
      <c r="D228" s="52"/>
      <c r="E228" s="105"/>
      <c r="F228" s="53"/>
      <c r="G228" s="105"/>
    </row>
    <row r="229" spans="1:7" s="30" customFormat="1" ht="16.5" customHeight="1" thickBot="1" x14ac:dyDescent="0.3">
      <c r="B229" s="36"/>
      <c r="C229" s="51"/>
      <c r="D229" s="52"/>
      <c r="E229" s="105"/>
      <c r="F229" s="53"/>
      <c r="G229" s="105"/>
    </row>
    <row r="230" spans="1:7" s="16" customFormat="1" ht="35.25" customHeight="1" thickTop="1" x14ac:dyDescent="0.25">
      <c r="A230" s="66"/>
      <c r="B230" s="67" t="s">
        <v>242</v>
      </c>
      <c r="C230" s="97" t="s">
        <v>264</v>
      </c>
      <c r="D230" s="94" t="s">
        <v>1</v>
      </c>
      <c r="E230" s="95" t="s">
        <v>2</v>
      </c>
      <c r="F230" s="95" t="s">
        <v>3</v>
      </c>
      <c r="G230" s="96" t="s">
        <v>265</v>
      </c>
    </row>
    <row r="231" spans="1:7" s="16" customFormat="1" x14ac:dyDescent="0.25">
      <c r="A231" s="71">
        <v>1</v>
      </c>
      <c r="B231" s="13" t="s">
        <v>57</v>
      </c>
      <c r="C231" s="9">
        <v>2</v>
      </c>
      <c r="D231" s="14"/>
      <c r="E231" s="115"/>
      <c r="F231" s="11">
        <f t="shared" ref="F231:F233" si="15">C231*D231</f>
        <v>0</v>
      </c>
      <c r="G231" s="99"/>
    </row>
    <row r="232" spans="1:7" s="16" customFormat="1" x14ac:dyDescent="0.25">
      <c r="A232" s="71">
        <v>2</v>
      </c>
      <c r="B232" s="13" t="s">
        <v>59</v>
      </c>
      <c r="C232" s="9">
        <v>4</v>
      </c>
      <c r="D232" s="14"/>
      <c r="E232" s="115"/>
      <c r="F232" s="11">
        <f t="shared" si="15"/>
        <v>0</v>
      </c>
      <c r="G232" s="99"/>
    </row>
    <row r="233" spans="1:7" s="16" customFormat="1" ht="15.75" thickBot="1" x14ac:dyDescent="0.3">
      <c r="A233" s="68">
        <v>3</v>
      </c>
      <c r="B233" s="72" t="s">
        <v>60</v>
      </c>
      <c r="C233" s="43">
        <v>2</v>
      </c>
      <c r="D233" s="73"/>
      <c r="E233" s="118"/>
      <c r="F233" s="45">
        <f t="shared" si="15"/>
        <v>0</v>
      </c>
      <c r="G233" s="103"/>
    </row>
    <row r="234" spans="1:7" s="30" customFormat="1" ht="15.75" thickTop="1" x14ac:dyDescent="0.25">
      <c r="B234" s="36" t="s">
        <v>266</v>
      </c>
      <c r="C234" s="51"/>
      <c r="D234" s="52"/>
      <c r="E234" s="105"/>
      <c r="F234" s="53">
        <f>SUM(F231:F233)</f>
        <v>0</v>
      </c>
      <c r="G234" s="105"/>
    </row>
    <row r="235" spans="1:7" s="30" customFormat="1" x14ac:dyDescent="0.25">
      <c r="B235" s="36"/>
      <c r="C235" s="51"/>
      <c r="D235" s="52"/>
      <c r="E235" s="105"/>
      <c r="F235" s="53"/>
      <c r="G235" s="105"/>
    </row>
    <row r="236" spans="1:7" s="21" customFormat="1" ht="15.75" thickBot="1" x14ac:dyDescent="0.3">
      <c r="B236" s="74"/>
      <c r="C236" s="75"/>
      <c r="D236" s="76"/>
      <c r="E236" s="106"/>
      <c r="F236" s="65"/>
      <c r="G236" s="106"/>
    </row>
    <row r="237" spans="1:7" ht="36.75" thickTop="1" x14ac:dyDescent="0.25">
      <c r="A237" s="54"/>
      <c r="B237" s="55" t="s">
        <v>243</v>
      </c>
      <c r="C237" s="97" t="s">
        <v>264</v>
      </c>
      <c r="D237" s="94" t="s">
        <v>1</v>
      </c>
      <c r="E237" s="95" t="s">
        <v>2</v>
      </c>
      <c r="F237" s="95" t="s">
        <v>3</v>
      </c>
      <c r="G237" s="96" t="s">
        <v>265</v>
      </c>
    </row>
    <row r="238" spans="1:7" ht="60" x14ac:dyDescent="0.25">
      <c r="A238" s="40">
        <v>1</v>
      </c>
      <c r="B238" s="12" t="s">
        <v>114</v>
      </c>
      <c r="C238" s="9">
        <v>4</v>
      </c>
      <c r="D238" s="23"/>
      <c r="E238" s="1"/>
      <c r="F238" s="11">
        <f t="shared" ref="F238:F241" si="16">C238*D238</f>
        <v>0</v>
      </c>
      <c r="G238" s="61"/>
    </row>
    <row r="239" spans="1:7" x14ac:dyDescent="0.25">
      <c r="A239" s="40">
        <v>2</v>
      </c>
      <c r="B239" s="12" t="s">
        <v>115</v>
      </c>
      <c r="C239" s="9">
        <v>4</v>
      </c>
      <c r="D239" s="23"/>
      <c r="E239" s="1"/>
      <c r="F239" s="11">
        <f t="shared" si="16"/>
        <v>0</v>
      </c>
      <c r="G239" s="61"/>
    </row>
    <row r="240" spans="1:7" x14ac:dyDescent="0.25">
      <c r="A240" s="40">
        <v>3</v>
      </c>
      <c r="B240" s="12" t="s">
        <v>116</v>
      </c>
      <c r="C240" s="9">
        <v>4</v>
      </c>
      <c r="D240" s="23"/>
      <c r="E240" s="1"/>
      <c r="F240" s="11">
        <f t="shared" si="16"/>
        <v>0</v>
      </c>
      <c r="G240" s="61"/>
    </row>
    <row r="241" spans="1:7" ht="15.75" thickBot="1" x14ac:dyDescent="0.3">
      <c r="A241" s="41">
        <v>4</v>
      </c>
      <c r="B241" s="78" t="s">
        <v>117</v>
      </c>
      <c r="C241" s="43">
        <v>4</v>
      </c>
      <c r="D241" s="79"/>
      <c r="E241" s="120"/>
      <c r="F241" s="45">
        <f t="shared" si="16"/>
        <v>0</v>
      </c>
      <c r="G241" s="111"/>
    </row>
    <row r="242" spans="1:7" s="29" customFormat="1" ht="15.75" thickTop="1" x14ac:dyDescent="0.25">
      <c r="B242" s="36" t="s">
        <v>266</v>
      </c>
      <c r="C242" s="37"/>
      <c r="D242" s="38"/>
      <c r="E242" s="112"/>
      <c r="F242" s="39">
        <f>SUM(F238:F241)</f>
        <v>0</v>
      </c>
      <c r="G242" s="112"/>
    </row>
    <row r="243" spans="1:7" s="29" customFormat="1" x14ac:dyDescent="0.25">
      <c r="B243" s="36"/>
      <c r="C243" s="37"/>
      <c r="D243" s="38"/>
      <c r="E243" s="112"/>
      <c r="F243" s="39"/>
      <c r="G243" s="112"/>
    </row>
    <row r="244" spans="1:7" s="25" customFormat="1" ht="15.75" thickBot="1" x14ac:dyDescent="0.3">
      <c r="B244" s="32"/>
      <c r="C244" s="33"/>
      <c r="D244" s="34"/>
      <c r="E244" s="113"/>
      <c r="F244" s="32"/>
      <c r="G244" s="113"/>
    </row>
    <row r="245" spans="1:7" ht="36.75" thickTop="1" x14ac:dyDescent="0.25">
      <c r="A245" s="54"/>
      <c r="B245" s="55" t="s">
        <v>244</v>
      </c>
      <c r="C245" s="97" t="s">
        <v>264</v>
      </c>
      <c r="D245" s="94" t="s">
        <v>1</v>
      </c>
      <c r="E245" s="95" t="s">
        <v>2</v>
      </c>
      <c r="F245" s="95" t="s">
        <v>3</v>
      </c>
      <c r="G245" s="96" t="s">
        <v>265</v>
      </c>
    </row>
    <row r="246" spans="1:7" x14ac:dyDescent="0.25">
      <c r="A246" s="40">
        <v>1</v>
      </c>
      <c r="B246" s="12" t="s">
        <v>120</v>
      </c>
      <c r="C246" s="9">
        <v>4</v>
      </c>
      <c r="D246" s="23"/>
      <c r="E246" s="1" t="s">
        <v>229</v>
      </c>
      <c r="F246" s="11">
        <f t="shared" ref="F246:F250" si="17">C246*D246</f>
        <v>0</v>
      </c>
      <c r="G246" s="61" t="s">
        <v>119</v>
      </c>
    </row>
    <row r="247" spans="1:7" ht="45" x14ac:dyDescent="0.25">
      <c r="A247" s="40">
        <v>2</v>
      </c>
      <c r="B247" s="12" t="s">
        <v>121</v>
      </c>
      <c r="C247" s="9">
        <v>4</v>
      </c>
      <c r="D247" s="23"/>
      <c r="E247" s="1" t="s">
        <v>229</v>
      </c>
      <c r="F247" s="11">
        <f t="shared" si="17"/>
        <v>0</v>
      </c>
      <c r="G247" s="61" t="s">
        <v>119</v>
      </c>
    </row>
    <row r="248" spans="1:7" ht="30" x14ac:dyDescent="0.25">
      <c r="A248" s="40">
        <v>3</v>
      </c>
      <c r="B248" s="12" t="s">
        <v>157</v>
      </c>
      <c r="C248" s="9">
        <v>2</v>
      </c>
      <c r="D248" s="23"/>
      <c r="E248" s="1" t="s">
        <v>229</v>
      </c>
      <c r="F248" s="11">
        <f t="shared" si="17"/>
        <v>0</v>
      </c>
      <c r="G248" s="61" t="s">
        <v>119</v>
      </c>
    </row>
    <row r="249" spans="1:7" x14ac:dyDescent="0.25">
      <c r="A249" s="40">
        <v>4</v>
      </c>
      <c r="B249" s="12" t="s">
        <v>122</v>
      </c>
      <c r="C249" s="9">
        <v>20</v>
      </c>
      <c r="D249" s="23"/>
      <c r="E249" s="1" t="s">
        <v>229</v>
      </c>
      <c r="F249" s="11">
        <f t="shared" si="17"/>
        <v>0</v>
      </c>
      <c r="G249" s="61" t="s">
        <v>119</v>
      </c>
    </row>
    <row r="250" spans="1:7" ht="15.75" thickBot="1" x14ac:dyDescent="0.3">
      <c r="A250" s="41">
        <v>5</v>
      </c>
      <c r="B250" s="78" t="s">
        <v>123</v>
      </c>
      <c r="C250" s="43">
        <v>2</v>
      </c>
      <c r="D250" s="80"/>
      <c r="E250" s="120" t="s">
        <v>229</v>
      </c>
      <c r="F250" s="45">
        <f t="shared" si="17"/>
        <v>0</v>
      </c>
      <c r="G250" s="111" t="s">
        <v>119</v>
      </c>
    </row>
    <row r="251" spans="1:7" s="29" customFormat="1" ht="15.75" thickTop="1" x14ac:dyDescent="0.25">
      <c r="B251" s="36" t="s">
        <v>266</v>
      </c>
      <c r="C251" s="37"/>
      <c r="D251" s="38"/>
      <c r="E251" s="112"/>
      <c r="F251" s="39">
        <f>SUM(F246:F250)</f>
        <v>0</v>
      </c>
      <c r="G251" s="112"/>
    </row>
    <row r="252" spans="1:7" s="29" customFormat="1" x14ac:dyDescent="0.25">
      <c r="B252" s="36"/>
      <c r="C252" s="37"/>
      <c r="D252" s="38"/>
      <c r="E252" s="112"/>
      <c r="F252" s="39"/>
      <c r="G252" s="112"/>
    </row>
    <row r="253" spans="1:7" s="25" customFormat="1" ht="18" customHeight="1" thickBot="1" x14ac:dyDescent="0.3">
      <c r="B253" s="32"/>
      <c r="C253" s="33"/>
      <c r="D253" s="34"/>
      <c r="E253" s="113"/>
      <c r="F253" s="35"/>
      <c r="G253" s="113"/>
    </row>
    <row r="254" spans="1:7" ht="36.75" thickTop="1" x14ac:dyDescent="0.25">
      <c r="A254" s="54"/>
      <c r="B254" s="55" t="s">
        <v>245</v>
      </c>
      <c r="C254" s="97" t="s">
        <v>264</v>
      </c>
      <c r="D254" s="94" t="s">
        <v>1</v>
      </c>
      <c r="E254" s="95" t="s">
        <v>2</v>
      </c>
      <c r="F254" s="95" t="s">
        <v>3</v>
      </c>
      <c r="G254" s="96" t="s">
        <v>265</v>
      </c>
    </row>
    <row r="255" spans="1:7" ht="30" x14ac:dyDescent="0.25">
      <c r="A255" s="40">
        <v>1</v>
      </c>
      <c r="B255" s="12" t="s">
        <v>133</v>
      </c>
      <c r="C255" s="9">
        <v>1600</v>
      </c>
      <c r="D255" s="23"/>
      <c r="E255" s="1" t="s">
        <v>259</v>
      </c>
      <c r="F255" s="11">
        <f t="shared" ref="F255:F259" si="18">C255*D255</f>
        <v>0</v>
      </c>
      <c r="G255" s="61" t="s">
        <v>272</v>
      </c>
    </row>
    <row r="256" spans="1:7" ht="30" x14ac:dyDescent="0.25">
      <c r="A256" s="40">
        <v>2</v>
      </c>
      <c r="B256" s="12" t="s">
        <v>134</v>
      </c>
      <c r="C256" s="9">
        <v>580</v>
      </c>
      <c r="D256" s="23"/>
      <c r="E256" s="1" t="s">
        <v>259</v>
      </c>
      <c r="F256" s="11">
        <f t="shared" si="18"/>
        <v>0</v>
      </c>
      <c r="G256" s="61" t="s">
        <v>272</v>
      </c>
    </row>
    <row r="257" spans="1:7" ht="30" x14ac:dyDescent="0.25">
      <c r="A257" s="40">
        <v>3</v>
      </c>
      <c r="B257" s="12" t="s">
        <v>135</v>
      </c>
      <c r="C257" s="9">
        <v>180</v>
      </c>
      <c r="D257" s="10"/>
      <c r="E257" s="1" t="s">
        <v>260</v>
      </c>
      <c r="F257" s="11">
        <f t="shared" si="18"/>
        <v>0</v>
      </c>
      <c r="G257" s="61" t="s">
        <v>272</v>
      </c>
    </row>
    <row r="258" spans="1:7" ht="30" x14ac:dyDescent="0.25">
      <c r="A258" s="40">
        <v>4</v>
      </c>
      <c r="B258" s="12" t="s">
        <v>149</v>
      </c>
      <c r="C258" s="9">
        <v>100</v>
      </c>
      <c r="D258" s="23"/>
      <c r="E258" s="1" t="s">
        <v>258</v>
      </c>
      <c r="F258" s="11">
        <f t="shared" si="18"/>
        <v>0</v>
      </c>
      <c r="G258" s="61"/>
    </row>
    <row r="259" spans="1:7" ht="30.75" thickBot="1" x14ac:dyDescent="0.3">
      <c r="A259" s="41">
        <v>5</v>
      </c>
      <c r="B259" s="78" t="s">
        <v>150</v>
      </c>
      <c r="C259" s="43">
        <v>40</v>
      </c>
      <c r="D259" s="79"/>
      <c r="E259" s="120" t="s">
        <v>258</v>
      </c>
      <c r="F259" s="45">
        <f t="shared" si="18"/>
        <v>0</v>
      </c>
      <c r="G259" s="111"/>
    </row>
    <row r="260" spans="1:7" s="29" customFormat="1" ht="15.75" thickTop="1" x14ac:dyDescent="0.25">
      <c r="B260" s="36" t="s">
        <v>266</v>
      </c>
      <c r="C260" s="37"/>
      <c r="D260" s="38"/>
      <c r="E260" s="112"/>
      <c r="F260" s="39">
        <f>SUM(F255:F259)</f>
        <v>0</v>
      </c>
      <c r="G260" s="112"/>
    </row>
    <row r="261" spans="1:7" s="29" customFormat="1" x14ac:dyDescent="0.25">
      <c r="B261" s="36"/>
      <c r="C261" s="37"/>
      <c r="D261" s="38"/>
      <c r="E261" s="112"/>
      <c r="F261" s="39"/>
      <c r="G261" s="112"/>
    </row>
    <row r="262" spans="1:7" s="25" customFormat="1" ht="15.75" thickBot="1" x14ac:dyDescent="0.3">
      <c r="B262" s="32"/>
      <c r="C262" s="33"/>
      <c r="D262" s="34"/>
      <c r="E262" s="113"/>
      <c r="F262" s="32"/>
      <c r="G262" s="113"/>
    </row>
    <row r="263" spans="1:7" ht="36.75" thickTop="1" x14ac:dyDescent="0.25">
      <c r="A263" s="54"/>
      <c r="B263" s="55" t="s">
        <v>246</v>
      </c>
      <c r="C263" s="97" t="s">
        <v>264</v>
      </c>
      <c r="D263" s="94" t="s">
        <v>1</v>
      </c>
      <c r="E263" s="95" t="s">
        <v>2</v>
      </c>
      <c r="F263" s="95" t="s">
        <v>3</v>
      </c>
      <c r="G263" s="96" t="s">
        <v>265</v>
      </c>
    </row>
    <row r="264" spans="1:7" ht="30" x14ac:dyDescent="0.25">
      <c r="A264" s="40">
        <v>1</v>
      </c>
      <c r="B264" s="12" t="s">
        <v>133</v>
      </c>
      <c r="C264" s="9">
        <v>24</v>
      </c>
      <c r="D264" s="23"/>
      <c r="E264" s="1" t="s">
        <v>156</v>
      </c>
      <c r="F264" s="11">
        <f t="shared" ref="F264:F265" si="19">C264*D264</f>
        <v>0</v>
      </c>
      <c r="G264" s="134" t="s">
        <v>214</v>
      </c>
    </row>
    <row r="265" spans="1:7" ht="30.75" thickBot="1" x14ac:dyDescent="0.3">
      <c r="A265" s="41">
        <v>2</v>
      </c>
      <c r="B265" s="78" t="s">
        <v>134</v>
      </c>
      <c r="C265" s="43">
        <v>12</v>
      </c>
      <c r="D265" s="79"/>
      <c r="E265" s="120" t="s">
        <v>156</v>
      </c>
      <c r="F265" s="45">
        <f t="shared" si="19"/>
        <v>0</v>
      </c>
      <c r="G265" s="136"/>
    </row>
    <row r="266" spans="1:7" s="29" customFormat="1" ht="15.75" thickTop="1" x14ac:dyDescent="0.25">
      <c r="B266" s="36" t="s">
        <v>266</v>
      </c>
      <c r="C266" s="37"/>
      <c r="D266" s="38"/>
      <c r="E266" s="112"/>
      <c r="F266" s="39">
        <f>SUM(F264:F265)</f>
        <v>0</v>
      </c>
      <c r="G266" s="112"/>
    </row>
    <row r="267" spans="1:7" s="29" customFormat="1" x14ac:dyDescent="0.25">
      <c r="B267" s="36"/>
      <c r="C267" s="37"/>
      <c r="D267" s="38"/>
      <c r="E267" s="112"/>
      <c r="F267" s="39"/>
      <c r="G267" s="112"/>
    </row>
    <row r="268" spans="1:7" s="25" customFormat="1" ht="15.75" thickBot="1" x14ac:dyDescent="0.3">
      <c r="B268" s="32"/>
      <c r="C268" s="33"/>
      <c r="D268" s="34"/>
      <c r="E268" s="113"/>
      <c r="F268" s="32"/>
      <c r="G268" s="113"/>
    </row>
    <row r="269" spans="1:7" ht="36.75" thickTop="1" x14ac:dyDescent="0.25">
      <c r="A269" s="59"/>
      <c r="B269" s="60" t="s">
        <v>247</v>
      </c>
      <c r="C269" s="97" t="s">
        <v>264</v>
      </c>
      <c r="D269" s="94" t="s">
        <v>1</v>
      </c>
      <c r="E269" s="95" t="s">
        <v>2</v>
      </c>
      <c r="F269" s="95" t="s">
        <v>3</v>
      </c>
      <c r="G269" s="96" t="s">
        <v>265</v>
      </c>
    </row>
    <row r="270" spans="1:7" ht="30.75" thickBot="1" x14ac:dyDescent="0.3">
      <c r="A270" s="41"/>
      <c r="B270" s="78" t="s">
        <v>212</v>
      </c>
      <c r="C270" s="43">
        <v>6</v>
      </c>
      <c r="D270" s="79"/>
      <c r="E270" s="120"/>
      <c r="F270" s="45">
        <f t="shared" ref="F270" si="20">C270*D270</f>
        <v>0</v>
      </c>
      <c r="G270" s="111" t="s">
        <v>214</v>
      </c>
    </row>
    <row r="271" spans="1:7" s="29" customFormat="1" ht="15.75" thickTop="1" x14ac:dyDescent="0.25">
      <c r="B271" s="36" t="s">
        <v>266</v>
      </c>
      <c r="C271" s="37"/>
      <c r="D271" s="38"/>
      <c r="E271" s="112"/>
      <c r="F271" s="39">
        <f>SUM(F270)</f>
        <v>0</v>
      </c>
      <c r="G271" s="112"/>
    </row>
    <row r="272" spans="1:7" s="29" customFormat="1" x14ac:dyDescent="0.25">
      <c r="B272" s="36"/>
      <c r="C272" s="37"/>
      <c r="D272" s="38"/>
      <c r="E272" s="112"/>
      <c r="F272" s="39"/>
      <c r="G272" s="112"/>
    </row>
    <row r="273" spans="1:7" s="25" customFormat="1" ht="15.75" thickBot="1" x14ac:dyDescent="0.3">
      <c r="B273" s="32"/>
      <c r="C273" s="33"/>
      <c r="D273" s="34"/>
      <c r="E273" s="113"/>
      <c r="F273" s="32"/>
      <c r="G273" s="113"/>
    </row>
    <row r="274" spans="1:7" ht="36.75" thickTop="1" x14ac:dyDescent="0.25">
      <c r="A274" s="54"/>
      <c r="B274" s="55" t="s">
        <v>248</v>
      </c>
      <c r="C274" s="97" t="s">
        <v>264</v>
      </c>
      <c r="D274" s="94" t="s">
        <v>1</v>
      </c>
      <c r="E274" s="95" t="s">
        <v>2</v>
      </c>
      <c r="F274" s="95" t="s">
        <v>3</v>
      </c>
      <c r="G274" s="96" t="s">
        <v>265</v>
      </c>
    </row>
    <row r="275" spans="1:7" x14ac:dyDescent="0.25">
      <c r="A275" s="40">
        <v>1</v>
      </c>
      <c r="B275" s="12" t="s">
        <v>153</v>
      </c>
      <c r="C275" s="9">
        <v>20</v>
      </c>
      <c r="D275" s="23"/>
      <c r="E275" s="1"/>
      <c r="F275" s="11">
        <f t="shared" ref="F275:F281" si="21">C275*D275</f>
        <v>0</v>
      </c>
      <c r="G275" s="134" t="s">
        <v>214</v>
      </c>
    </row>
    <row r="276" spans="1:7" x14ac:dyDescent="0.25">
      <c r="A276" s="40">
        <v>2</v>
      </c>
      <c r="B276" s="12" t="s">
        <v>136</v>
      </c>
      <c r="C276" s="9">
        <v>20</v>
      </c>
      <c r="D276" s="23"/>
      <c r="E276" s="1"/>
      <c r="F276" s="11">
        <f t="shared" si="21"/>
        <v>0</v>
      </c>
      <c r="G276" s="135"/>
    </row>
    <row r="277" spans="1:7" x14ac:dyDescent="0.25">
      <c r="A277" s="40">
        <v>3</v>
      </c>
      <c r="B277" s="12" t="s">
        <v>137</v>
      </c>
      <c r="C277" s="9">
        <v>10</v>
      </c>
      <c r="D277" s="23"/>
      <c r="E277" s="1"/>
      <c r="F277" s="11">
        <f t="shared" si="21"/>
        <v>0</v>
      </c>
      <c r="G277" s="135"/>
    </row>
    <row r="278" spans="1:7" x14ac:dyDescent="0.25">
      <c r="A278" s="40">
        <v>4</v>
      </c>
      <c r="B278" s="12" t="s">
        <v>138</v>
      </c>
      <c r="C278" s="9">
        <v>10</v>
      </c>
      <c r="D278" s="23"/>
      <c r="E278" s="1"/>
      <c r="F278" s="11">
        <f t="shared" si="21"/>
        <v>0</v>
      </c>
      <c r="G278" s="135"/>
    </row>
    <row r="279" spans="1:7" x14ac:dyDescent="0.25">
      <c r="A279" s="40">
        <v>5</v>
      </c>
      <c r="B279" s="12" t="s">
        <v>140</v>
      </c>
      <c r="C279" s="9">
        <v>10</v>
      </c>
      <c r="D279" s="23"/>
      <c r="E279" s="1"/>
      <c r="F279" s="11">
        <f t="shared" si="21"/>
        <v>0</v>
      </c>
      <c r="G279" s="135"/>
    </row>
    <row r="280" spans="1:7" x14ac:dyDescent="0.25">
      <c r="A280" s="40">
        <v>6</v>
      </c>
      <c r="B280" s="8" t="s">
        <v>155</v>
      </c>
      <c r="C280" s="9">
        <v>10</v>
      </c>
      <c r="D280" s="23"/>
      <c r="E280" s="1"/>
      <c r="F280" s="11">
        <f t="shared" si="21"/>
        <v>0</v>
      </c>
      <c r="G280" s="135"/>
    </row>
    <row r="281" spans="1:7" ht="15.75" thickBot="1" x14ac:dyDescent="0.3">
      <c r="A281" s="41">
        <v>7</v>
      </c>
      <c r="B281" s="81" t="s">
        <v>210</v>
      </c>
      <c r="C281" s="43">
        <v>4</v>
      </c>
      <c r="D281" s="79"/>
      <c r="E281" s="120"/>
      <c r="F281" s="45">
        <f t="shared" si="21"/>
        <v>0</v>
      </c>
      <c r="G281" s="136"/>
    </row>
    <row r="282" spans="1:7" s="29" customFormat="1" ht="15.75" thickTop="1" x14ac:dyDescent="0.25">
      <c r="B282" s="36" t="s">
        <v>266</v>
      </c>
      <c r="C282" s="37"/>
      <c r="D282" s="38"/>
      <c r="E282" s="112"/>
      <c r="F282" s="39">
        <f>SUM(F275:F281)</f>
        <v>0</v>
      </c>
      <c r="G282" s="112"/>
    </row>
    <row r="283" spans="1:7" s="29" customFormat="1" x14ac:dyDescent="0.25">
      <c r="B283" s="36"/>
      <c r="C283" s="37"/>
      <c r="D283" s="38"/>
      <c r="E283" s="112"/>
      <c r="F283" s="39"/>
      <c r="G283" s="112"/>
    </row>
    <row r="284" spans="1:7" s="25" customFormat="1" ht="15.75" thickBot="1" x14ac:dyDescent="0.3">
      <c r="B284" s="82"/>
      <c r="C284" s="33"/>
      <c r="D284" s="34"/>
      <c r="E284" s="113"/>
      <c r="F284" s="32"/>
      <c r="G284" s="113"/>
    </row>
    <row r="285" spans="1:7" ht="36.75" thickTop="1" x14ac:dyDescent="0.25">
      <c r="A285" s="54"/>
      <c r="B285" s="55" t="s">
        <v>249</v>
      </c>
      <c r="C285" s="97" t="s">
        <v>264</v>
      </c>
      <c r="D285" s="94" t="s">
        <v>1</v>
      </c>
      <c r="E285" s="95" t="s">
        <v>2</v>
      </c>
      <c r="F285" s="95" t="s">
        <v>3</v>
      </c>
      <c r="G285" s="96" t="s">
        <v>265</v>
      </c>
    </row>
    <row r="286" spans="1:7" ht="30.75" thickBot="1" x14ac:dyDescent="0.3">
      <c r="A286" s="41">
        <v>1</v>
      </c>
      <c r="B286" s="78" t="s">
        <v>139</v>
      </c>
      <c r="C286" s="43">
        <v>20</v>
      </c>
      <c r="D286" s="79"/>
      <c r="E286" s="120"/>
      <c r="F286" s="45">
        <f t="shared" ref="F286" si="22">C286*D286</f>
        <v>0</v>
      </c>
      <c r="G286" s="111" t="s">
        <v>214</v>
      </c>
    </row>
    <row r="287" spans="1:7" s="29" customFormat="1" ht="15.75" thickTop="1" x14ac:dyDescent="0.25">
      <c r="B287" s="36" t="s">
        <v>266</v>
      </c>
      <c r="C287" s="37"/>
      <c r="D287" s="38"/>
      <c r="E287" s="112"/>
      <c r="F287" s="39">
        <f>SUM(F286)</f>
        <v>0</v>
      </c>
      <c r="G287" s="112"/>
    </row>
    <row r="288" spans="1:7" s="29" customFormat="1" x14ac:dyDescent="0.25">
      <c r="B288" s="36"/>
      <c r="C288" s="37"/>
      <c r="D288" s="38"/>
      <c r="E288" s="112"/>
      <c r="F288" s="39"/>
      <c r="G288" s="112"/>
    </row>
    <row r="289" spans="1:7" s="25" customFormat="1" ht="15.75" thickBot="1" x14ac:dyDescent="0.3">
      <c r="B289" s="32"/>
      <c r="C289" s="33"/>
      <c r="D289" s="34"/>
      <c r="E289" s="113"/>
      <c r="F289" s="32"/>
      <c r="G289" s="113"/>
    </row>
    <row r="290" spans="1:7" ht="30.75" customHeight="1" thickTop="1" x14ac:dyDescent="0.25">
      <c r="A290" s="54"/>
      <c r="B290" s="55" t="s">
        <v>250</v>
      </c>
      <c r="C290" s="97" t="s">
        <v>264</v>
      </c>
      <c r="D290" s="94" t="s">
        <v>1</v>
      </c>
      <c r="E290" s="95" t="s">
        <v>2</v>
      </c>
      <c r="F290" s="95" t="s">
        <v>3</v>
      </c>
      <c r="G290" s="96" t="s">
        <v>265</v>
      </c>
    </row>
    <row r="291" spans="1:7" ht="30.75" thickBot="1" x14ac:dyDescent="0.3">
      <c r="A291" s="41">
        <v>1</v>
      </c>
      <c r="B291" s="78" t="s">
        <v>151</v>
      </c>
      <c r="C291" s="43">
        <v>16</v>
      </c>
      <c r="D291" s="79"/>
      <c r="E291" s="120"/>
      <c r="F291" s="45">
        <f t="shared" ref="F291" si="23">C291*D291</f>
        <v>0</v>
      </c>
      <c r="G291" s="111"/>
    </row>
    <row r="292" spans="1:7" s="29" customFormat="1" ht="15.75" thickTop="1" x14ac:dyDescent="0.25">
      <c r="B292" s="36" t="s">
        <v>266</v>
      </c>
      <c r="C292" s="37"/>
      <c r="D292" s="38"/>
      <c r="E292" s="112"/>
      <c r="F292" s="39">
        <f>SUM(F291)</f>
        <v>0</v>
      </c>
      <c r="G292" s="112"/>
    </row>
    <row r="293" spans="1:7" s="29" customFormat="1" x14ac:dyDescent="0.25">
      <c r="B293" s="36"/>
      <c r="C293" s="37"/>
      <c r="D293" s="38"/>
      <c r="E293" s="112"/>
      <c r="F293" s="39"/>
      <c r="G293" s="112"/>
    </row>
    <row r="294" spans="1:7" s="25" customFormat="1" ht="15.75" thickBot="1" x14ac:dyDescent="0.3">
      <c r="B294" s="32"/>
      <c r="C294" s="33"/>
      <c r="D294" s="34"/>
      <c r="E294" s="113"/>
      <c r="F294" s="32"/>
      <c r="G294" s="113"/>
    </row>
    <row r="295" spans="1:7" ht="34.5" customHeight="1" thickTop="1" x14ac:dyDescent="0.25">
      <c r="A295" s="54"/>
      <c r="B295" s="55" t="s">
        <v>211</v>
      </c>
      <c r="C295" s="97" t="s">
        <v>264</v>
      </c>
      <c r="D295" s="94" t="s">
        <v>1</v>
      </c>
      <c r="E295" s="95" t="s">
        <v>2</v>
      </c>
      <c r="F295" s="95" t="s">
        <v>3</v>
      </c>
      <c r="G295" s="96" t="s">
        <v>265</v>
      </c>
    </row>
    <row r="296" spans="1:7" ht="30.75" thickBot="1" x14ac:dyDescent="0.3">
      <c r="A296" s="41">
        <v>1</v>
      </c>
      <c r="B296" s="78" t="s">
        <v>152</v>
      </c>
      <c r="C296" s="43">
        <v>4</v>
      </c>
      <c r="D296" s="79"/>
      <c r="E296" s="120"/>
      <c r="F296" s="45">
        <f t="shared" ref="F296" si="24">C296*D296</f>
        <v>0</v>
      </c>
      <c r="G296" s="111"/>
    </row>
    <row r="297" spans="1:7" s="29" customFormat="1" ht="15.75" thickTop="1" x14ac:dyDescent="0.25">
      <c r="B297" s="36" t="s">
        <v>266</v>
      </c>
      <c r="C297" s="37"/>
      <c r="D297" s="38"/>
      <c r="E297" s="112"/>
      <c r="F297" s="39">
        <f>SUM(F296)</f>
        <v>0</v>
      </c>
      <c r="G297" s="112"/>
    </row>
    <row r="298" spans="1:7" s="29" customFormat="1" x14ac:dyDescent="0.25">
      <c r="B298" s="36"/>
      <c r="C298" s="37"/>
      <c r="D298" s="38"/>
      <c r="E298" s="112"/>
      <c r="F298" s="39"/>
      <c r="G298" s="112"/>
    </row>
    <row r="299" spans="1:7" s="25" customFormat="1" ht="15.75" thickBot="1" x14ac:dyDescent="0.3">
      <c r="B299" s="32"/>
      <c r="C299" s="33"/>
      <c r="D299" s="34"/>
      <c r="E299" s="113"/>
      <c r="F299" s="32"/>
      <c r="G299" s="113"/>
    </row>
    <row r="300" spans="1:7" ht="36.75" thickTop="1" x14ac:dyDescent="0.25">
      <c r="A300" s="54"/>
      <c r="B300" s="55" t="s">
        <v>251</v>
      </c>
      <c r="C300" s="97" t="s">
        <v>264</v>
      </c>
      <c r="D300" s="94" t="s">
        <v>1</v>
      </c>
      <c r="E300" s="95" t="s">
        <v>2</v>
      </c>
      <c r="F300" s="95" t="s">
        <v>3</v>
      </c>
      <c r="G300" s="96" t="s">
        <v>265</v>
      </c>
    </row>
    <row r="301" spans="1:7" ht="30.75" thickBot="1" x14ac:dyDescent="0.3">
      <c r="A301" s="41">
        <v>1</v>
      </c>
      <c r="B301" s="83" t="s">
        <v>145</v>
      </c>
      <c r="C301" s="43">
        <v>20</v>
      </c>
      <c r="D301" s="79"/>
      <c r="E301" s="120"/>
      <c r="F301" s="45">
        <f t="shared" ref="F301" si="25">C301*D301</f>
        <v>0</v>
      </c>
      <c r="G301" s="111" t="s">
        <v>214</v>
      </c>
    </row>
    <row r="302" spans="1:7" s="29" customFormat="1" ht="15.75" thickTop="1" x14ac:dyDescent="0.25">
      <c r="B302" s="36" t="s">
        <v>266</v>
      </c>
      <c r="C302" s="37"/>
      <c r="D302" s="38"/>
      <c r="E302" s="112"/>
      <c r="F302" s="39">
        <f>SUM(F301)</f>
        <v>0</v>
      </c>
      <c r="G302" s="112"/>
    </row>
    <row r="303" spans="1:7" s="29" customFormat="1" x14ac:dyDescent="0.25">
      <c r="B303" s="36"/>
      <c r="C303" s="37"/>
      <c r="D303" s="38"/>
      <c r="E303" s="112"/>
      <c r="F303" s="39"/>
      <c r="G303" s="112"/>
    </row>
    <row r="304" spans="1:7" s="25" customFormat="1" ht="15.75" thickBot="1" x14ac:dyDescent="0.3">
      <c r="B304" s="84"/>
      <c r="C304" s="33"/>
      <c r="D304" s="34"/>
      <c r="E304" s="113"/>
      <c r="F304" s="32"/>
      <c r="G304" s="113"/>
    </row>
    <row r="305" spans="1:7" ht="36.75" thickTop="1" x14ac:dyDescent="0.25">
      <c r="A305" s="54"/>
      <c r="B305" s="55" t="s">
        <v>252</v>
      </c>
      <c r="C305" s="97" t="s">
        <v>264</v>
      </c>
      <c r="D305" s="94" t="s">
        <v>1</v>
      </c>
      <c r="E305" s="95" t="s">
        <v>2</v>
      </c>
      <c r="F305" s="95" t="s">
        <v>3</v>
      </c>
      <c r="G305" s="96" t="s">
        <v>265</v>
      </c>
    </row>
    <row r="306" spans="1:7" x14ac:dyDescent="0.25">
      <c r="A306" s="40">
        <v>1</v>
      </c>
      <c r="B306" s="24" t="s">
        <v>146</v>
      </c>
      <c r="C306" s="9">
        <v>10</v>
      </c>
      <c r="D306" s="23"/>
      <c r="E306" s="1"/>
      <c r="F306" s="11">
        <f t="shared" ref="F306:F308" si="26">C306*D306</f>
        <v>0</v>
      </c>
      <c r="G306" s="134" t="s">
        <v>273</v>
      </c>
    </row>
    <row r="307" spans="1:7" x14ac:dyDescent="0.25">
      <c r="A307" s="40">
        <v>2</v>
      </c>
      <c r="B307" s="24" t="s">
        <v>147</v>
      </c>
      <c r="C307" s="9">
        <v>40</v>
      </c>
      <c r="D307" s="23"/>
      <c r="E307" s="1"/>
      <c r="F307" s="11">
        <f t="shared" si="26"/>
        <v>0</v>
      </c>
      <c r="G307" s="135"/>
    </row>
    <row r="308" spans="1:7" ht="15.75" thickBot="1" x14ac:dyDescent="0.3">
      <c r="A308" s="41">
        <v>3</v>
      </c>
      <c r="B308" s="78" t="s">
        <v>148</v>
      </c>
      <c r="C308" s="43">
        <v>20</v>
      </c>
      <c r="D308" s="79"/>
      <c r="E308" s="120"/>
      <c r="F308" s="45">
        <f t="shared" si="26"/>
        <v>0</v>
      </c>
      <c r="G308" s="136"/>
    </row>
    <row r="309" spans="1:7" s="29" customFormat="1" ht="15.75" thickTop="1" x14ac:dyDescent="0.25">
      <c r="B309" s="36" t="s">
        <v>266</v>
      </c>
      <c r="C309" s="37"/>
      <c r="D309" s="38"/>
      <c r="E309" s="112"/>
      <c r="F309" s="39">
        <f>SUM(F306:F308)</f>
        <v>0</v>
      </c>
      <c r="G309" s="112"/>
    </row>
    <row r="310" spans="1:7" s="29" customFormat="1" x14ac:dyDescent="0.25">
      <c r="B310" s="36"/>
      <c r="C310" s="37"/>
      <c r="D310" s="38"/>
      <c r="E310" s="112"/>
      <c r="F310" s="39"/>
      <c r="G310" s="112"/>
    </row>
    <row r="311" spans="1:7" s="25" customFormat="1" ht="15.75" thickBot="1" x14ac:dyDescent="0.3">
      <c r="B311" s="32"/>
      <c r="C311" s="33"/>
      <c r="D311" s="34"/>
      <c r="E311" s="113"/>
      <c r="F311" s="32"/>
      <c r="G311" s="113"/>
    </row>
    <row r="312" spans="1:7" ht="36.75" thickTop="1" x14ac:dyDescent="0.25">
      <c r="A312" s="54"/>
      <c r="B312" s="55" t="s">
        <v>253</v>
      </c>
      <c r="C312" s="97" t="s">
        <v>264</v>
      </c>
      <c r="D312" s="94" t="s">
        <v>1</v>
      </c>
      <c r="E312" s="95" t="s">
        <v>2</v>
      </c>
      <c r="F312" s="95" t="s">
        <v>3</v>
      </c>
      <c r="G312" s="96" t="s">
        <v>265</v>
      </c>
    </row>
    <row r="313" spans="1:7" ht="30.75" thickBot="1" x14ac:dyDescent="0.3">
      <c r="A313" s="41">
        <v>1</v>
      </c>
      <c r="B313" s="78" t="s">
        <v>275</v>
      </c>
      <c r="C313" s="43">
        <v>760</v>
      </c>
      <c r="D313" s="80"/>
      <c r="E313" s="120"/>
      <c r="F313" s="45">
        <f t="shared" ref="F313" si="27">C313*D313</f>
        <v>0</v>
      </c>
      <c r="G313" s="111" t="s">
        <v>214</v>
      </c>
    </row>
    <row r="314" spans="1:7" s="29" customFormat="1" ht="15.75" thickTop="1" x14ac:dyDescent="0.25">
      <c r="B314" s="36" t="s">
        <v>266</v>
      </c>
      <c r="C314" s="37"/>
      <c r="D314" s="38"/>
      <c r="E314" s="112"/>
      <c r="F314" s="39">
        <f>SUM(F313)</f>
        <v>0</v>
      </c>
      <c r="G314" s="112"/>
    </row>
    <row r="315" spans="1:7" s="29" customFormat="1" x14ac:dyDescent="0.25">
      <c r="B315" s="36"/>
      <c r="C315" s="37"/>
      <c r="D315" s="38"/>
      <c r="E315" s="112"/>
      <c r="F315" s="39"/>
      <c r="G315" s="112"/>
    </row>
    <row r="316" spans="1:7" s="25" customFormat="1" ht="15.75" thickBot="1" x14ac:dyDescent="0.3">
      <c r="B316" s="32"/>
      <c r="C316" s="33"/>
      <c r="D316" s="34"/>
      <c r="E316" s="113"/>
      <c r="F316" s="32"/>
      <c r="G316" s="113"/>
    </row>
    <row r="317" spans="1:7" ht="36.75" thickTop="1" x14ac:dyDescent="0.25">
      <c r="A317" s="54"/>
      <c r="B317" s="55" t="s">
        <v>254</v>
      </c>
      <c r="C317" s="97" t="s">
        <v>264</v>
      </c>
      <c r="D317" s="94" t="s">
        <v>1</v>
      </c>
      <c r="E317" s="95" t="s">
        <v>2</v>
      </c>
      <c r="F317" s="95" t="s">
        <v>3</v>
      </c>
      <c r="G317" s="96" t="s">
        <v>265</v>
      </c>
    </row>
    <row r="318" spans="1:7" ht="30.75" thickBot="1" x14ac:dyDescent="0.3">
      <c r="A318" s="41">
        <v>1</v>
      </c>
      <c r="B318" s="78" t="s">
        <v>274</v>
      </c>
      <c r="C318" s="43">
        <v>220</v>
      </c>
      <c r="D318" s="80"/>
      <c r="E318" s="120"/>
      <c r="F318" s="45">
        <f t="shared" ref="F318" si="28">C318*D318</f>
        <v>0</v>
      </c>
      <c r="G318" s="111" t="s">
        <v>214</v>
      </c>
    </row>
    <row r="319" spans="1:7" s="29" customFormat="1" ht="15.75" thickTop="1" x14ac:dyDescent="0.25">
      <c r="B319" s="36" t="s">
        <v>266</v>
      </c>
      <c r="C319" s="37"/>
      <c r="D319" s="38"/>
      <c r="E319" s="112"/>
      <c r="F319" s="39">
        <f>SUM(F318)</f>
        <v>0</v>
      </c>
      <c r="G319" s="112"/>
    </row>
    <row r="320" spans="1:7" s="29" customFormat="1" x14ac:dyDescent="0.25">
      <c r="B320" s="36"/>
      <c r="C320" s="37"/>
      <c r="D320" s="38"/>
      <c r="E320" s="112"/>
      <c r="F320" s="39"/>
      <c r="G320" s="112"/>
    </row>
    <row r="321" spans="1:8" s="25" customFormat="1" ht="15.75" thickBot="1" x14ac:dyDescent="0.3">
      <c r="B321" s="32"/>
      <c r="C321" s="33"/>
      <c r="D321" s="34"/>
      <c r="E321" s="113"/>
      <c r="F321" s="32"/>
      <c r="G321" s="113"/>
    </row>
    <row r="322" spans="1:8" s="26" customFormat="1" ht="36.75" thickTop="1" x14ac:dyDescent="0.25">
      <c r="A322" s="54"/>
      <c r="B322" s="55" t="s">
        <v>255</v>
      </c>
      <c r="C322" s="97" t="s">
        <v>264</v>
      </c>
      <c r="D322" s="94" t="s">
        <v>1</v>
      </c>
      <c r="E322" s="95" t="s">
        <v>2</v>
      </c>
      <c r="F322" s="95" t="s">
        <v>3</v>
      </c>
      <c r="G322" s="96" t="s">
        <v>265</v>
      </c>
      <c r="H322" s="85"/>
    </row>
    <row r="323" spans="1:8" x14ac:dyDescent="0.25">
      <c r="A323" s="40">
        <v>1</v>
      </c>
      <c r="B323" s="12" t="s">
        <v>144</v>
      </c>
      <c r="C323" s="9">
        <v>10</v>
      </c>
      <c r="D323" s="23"/>
      <c r="E323" s="1"/>
      <c r="F323" s="11">
        <f t="shared" ref="F323:F324" si="29">C323*D323</f>
        <v>0</v>
      </c>
      <c r="G323" s="134" t="s">
        <v>214</v>
      </c>
    </row>
    <row r="324" spans="1:8" ht="15.75" thickBot="1" x14ac:dyDescent="0.3">
      <c r="A324" s="41">
        <v>2</v>
      </c>
      <c r="B324" s="78" t="s">
        <v>154</v>
      </c>
      <c r="C324" s="43">
        <v>20</v>
      </c>
      <c r="D324" s="79"/>
      <c r="E324" s="120"/>
      <c r="F324" s="45">
        <f t="shared" si="29"/>
        <v>0</v>
      </c>
      <c r="G324" s="136"/>
    </row>
    <row r="325" spans="1:8" s="29" customFormat="1" ht="15.75" thickTop="1" x14ac:dyDescent="0.25">
      <c r="B325" s="36" t="s">
        <v>266</v>
      </c>
      <c r="C325" s="37"/>
      <c r="D325" s="38"/>
      <c r="E325" s="112"/>
      <c r="F325" s="39">
        <f>SUM(F323:F324)</f>
        <v>0</v>
      </c>
      <c r="G325" s="112"/>
    </row>
    <row r="326" spans="1:8" s="29" customFormat="1" x14ac:dyDescent="0.25">
      <c r="B326" s="36"/>
      <c r="C326" s="37"/>
      <c r="D326" s="38"/>
      <c r="E326" s="112"/>
      <c r="F326" s="39"/>
      <c r="G326" s="112"/>
    </row>
    <row r="327" spans="1:8" s="25" customFormat="1" ht="15.75" thickBot="1" x14ac:dyDescent="0.3">
      <c r="B327" s="32"/>
      <c r="C327" s="33"/>
      <c r="D327" s="34"/>
      <c r="E327" s="113"/>
      <c r="F327" s="32"/>
      <c r="G327" s="113"/>
    </row>
    <row r="328" spans="1:8" ht="33" customHeight="1" thickTop="1" x14ac:dyDescent="0.25">
      <c r="A328" s="54"/>
      <c r="B328" s="55" t="s">
        <v>256</v>
      </c>
      <c r="C328" s="97" t="s">
        <v>264</v>
      </c>
      <c r="D328" s="94" t="s">
        <v>1</v>
      </c>
      <c r="E328" s="95" t="s">
        <v>2</v>
      </c>
      <c r="F328" s="95" t="s">
        <v>3</v>
      </c>
      <c r="G328" s="96" t="s">
        <v>265</v>
      </c>
    </row>
    <row r="329" spans="1:8" ht="30.75" thickBot="1" x14ac:dyDescent="0.3">
      <c r="A329" s="41">
        <v>1</v>
      </c>
      <c r="B329" s="78" t="s">
        <v>208</v>
      </c>
      <c r="C329" s="43">
        <v>30</v>
      </c>
      <c r="D329" s="79"/>
      <c r="E329" s="120"/>
      <c r="F329" s="45">
        <f t="shared" ref="F329" si="30">C329*D329</f>
        <v>0</v>
      </c>
      <c r="G329" s="111" t="s">
        <v>263</v>
      </c>
    </row>
    <row r="330" spans="1:8" s="29" customFormat="1" ht="15.75" thickTop="1" x14ac:dyDescent="0.25">
      <c r="B330" s="36" t="s">
        <v>266</v>
      </c>
      <c r="C330" s="37"/>
      <c r="D330" s="38"/>
      <c r="E330" s="112"/>
      <c r="F330" s="39">
        <f>SUM(F329)</f>
        <v>0</v>
      </c>
      <c r="G330" s="112"/>
    </row>
    <row r="331" spans="1:8" s="29" customFormat="1" x14ac:dyDescent="0.25">
      <c r="B331" s="36"/>
      <c r="C331" s="37"/>
      <c r="D331" s="38"/>
      <c r="E331" s="112"/>
      <c r="F331" s="39"/>
      <c r="G331" s="112"/>
    </row>
    <row r="332" spans="1:8" s="25" customFormat="1" ht="15.75" thickBot="1" x14ac:dyDescent="0.3">
      <c r="B332" s="32"/>
      <c r="C332" s="33"/>
      <c r="D332" s="34"/>
      <c r="E332" s="113"/>
      <c r="F332" s="32"/>
      <c r="G332" s="113"/>
    </row>
    <row r="333" spans="1:8" ht="36.75" thickTop="1" x14ac:dyDescent="0.25">
      <c r="A333" s="54"/>
      <c r="B333" s="55" t="s">
        <v>257</v>
      </c>
      <c r="C333" s="97" t="s">
        <v>264</v>
      </c>
      <c r="D333" s="94" t="s">
        <v>1</v>
      </c>
      <c r="E333" s="95" t="s">
        <v>2</v>
      </c>
      <c r="F333" s="95" t="s">
        <v>3</v>
      </c>
      <c r="G333" s="96" t="s">
        <v>265</v>
      </c>
    </row>
    <row r="334" spans="1:8" ht="30.75" thickBot="1" x14ac:dyDescent="0.3">
      <c r="A334" s="41">
        <v>1</v>
      </c>
      <c r="B334" s="78" t="s">
        <v>141</v>
      </c>
      <c r="C334" s="43">
        <v>20</v>
      </c>
      <c r="D334" s="79"/>
      <c r="E334" s="120"/>
      <c r="F334" s="45">
        <f t="shared" ref="F334" si="31">C334*D334</f>
        <v>0</v>
      </c>
      <c r="G334" s="111" t="s">
        <v>214</v>
      </c>
    </row>
    <row r="335" spans="1:8" s="29" customFormat="1" ht="15.75" thickTop="1" x14ac:dyDescent="0.25">
      <c r="B335" s="36" t="s">
        <v>266</v>
      </c>
      <c r="C335" s="37"/>
      <c r="D335" s="38"/>
      <c r="E335" s="112"/>
      <c r="F335" s="39">
        <f>SUM(F334)</f>
        <v>0</v>
      </c>
      <c r="G335" s="112"/>
    </row>
    <row r="336" spans="1:8" s="29" customFormat="1" x14ac:dyDescent="0.25">
      <c r="B336" s="36"/>
      <c r="C336" s="37"/>
      <c r="D336" s="38"/>
      <c r="E336" s="112"/>
      <c r="F336" s="39"/>
      <c r="G336" s="112"/>
    </row>
    <row r="337" spans="1:7" s="25" customFormat="1" ht="13.5" customHeight="1" thickBot="1" x14ac:dyDescent="0.3">
      <c r="B337" s="32"/>
      <c r="C337" s="33"/>
      <c r="D337" s="34"/>
      <c r="E337" s="113"/>
      <c r="F337" s="32"/>
      <c r="G337" s="113"/>
    </row>
    <row r="338" spans="1:7" s="25" customFormat="1" ht="36.75" thickTop="1" x14ac:dyDescent="0.25">
      <c r="A338" s="86"/>
      <c r="B338" s="87" t="s">
        <v>267</v>
      </c>
      <c r="C338" s="97" t="s">
        <v>264</v>
      </c>
      <c r="D338" s="94" t="s">
        <v>1</v>
      </c>
      <c r="E338" s="95" t="s">
        <v>2</v>
      </c>
      <c r="F338" s="95" t="s">
        <v>3</v>
      </c>
      <c r="G338" s="96" t="s">
        <v>265</v>
      </c>
    </row>
    <row r="339" spans="1:7" s="25" customFormat="1" x14ac:dyDescent="0.25">
      <c r="A339" s="40">
        <v>1</v>
      </c>
      <c r="B339" s="12" t="s">
        <v>213</v>
      </c>
      <c r="C339" s="9">
        <v>80</v>
      </c>
      <c r="D339" s="23"/>
      <c r="E339" s="1"/>
      <c r="F339" s="11">
        <f t="shared" ref="F339:F343" si="32">C339*D339</f>
        <v>0</v>
      </c>
      <c r="G339" s="61"/>
    </row>
    <row r="340" spans="1:7" s="25" customFormat="1" x14ac:dyDescent="0.25">
      <c r="A340" s="40">
        <v>2</v>
      </c>
      <c r="B340" s="12" t="s">
        <v>204</v>
      </c>
      <c r="C340" s="9">
        <v>40</v>
      </c>
      <c r="D340" s="23"/>
      <c r="E340" s="1"/>
      <c r="F340" s="11">
        <f t="shared" si="32"/>
        <v>0</v>
      </c>
      <c r="G340" s="61"/>
    </row>
    <row r="341" spans="1:7" s="25" customFormat="1" x14ac:dyDescent="0.25">
      <c r="A341" s="40">
        <v>3</v>
      </c>
      <c r="B341" s="12" t="s">
        <v>205</v>
      </c>
      <c r="C341" s="9">
        <v>40</v>
      </c>
      <c r="D341" s="23"/>
      <c r="E341" s="1"/>
      <c r="F341" s="11">
        <f t="shared" si="32"/>
        <v>0</v>
      </c>
      <c r="G341" s="61"/>
    </row>
    <row r="342" spans="1:7" s="25" customFormat="1" x14ac:dyDescent="0.25">
      <c r="A342" s="40">
        <v>4</v>
      </c>
      <c r="B342" s="12" t="s">
        <v>206</v>
      </c>
      <c r="C342" s="9">
        <v>40</v>
      </c>
      <c r="D342" s="23"/>
      <c r="E342" s="1"/>
      <c r="F342" s="11">
        <f t="shared" si="32"/>
        <v>0</v>
      </c>
      <c r="G342" s="61"/>
    </row>
    <row r="343" spans="1:7" s="25" customFormat="1" ht="15.75" thickBot="1" x14ac:dyDescent="0.3">
      <c r="A343" s="41">
        <v>5</v>
      </c>
      <c r="B343" s="78" t="s">
        <v>207</v>
      </c>
      <c r="C343" s="43">
        <v>20</v>
      </c>
      <c r="D343" s="79"/>
      <c r="E343" s="120"/>
      <c r="F343" s="45">
        <f t="shared" si="32"/>
        <v>0</v>
      </c>
      <c r="G343" s="111"/>
    </row>
    <row r="344" spans="1:7" s="29" customFormat="1" ht="15.75" thickTop="1" x14ac:dyDescent="0.25">
      <c r="B344" s="36" t="s">
        <v>266</v>
      </c>
      <c r="C344" s="37"/>
      <c r="D344" s="38"/>
      <c r="E344" s="112"/>
      <c r="F344" s="39">
        <f>SUM(F339:F343)</f>
        <v>0</v>
      </c>
      <c r="G344" s="112"/>
    </row>
    <row r="345" spans="1:7" s="29" customFormat="1" x14ac:dyDescent="0.25">
      <c r="B345" s="36"/>
      <c r="C345" s="37"/>
      <c r="D345" s="38"/>
      <c r="E345" s="112"/>
      <c r="F345" s="39"/>
      <c r="G345" s="112"/>
    </row>
    <row r="346" spans="1:7" s="25" customFormat="1" ht="15.75" thickBot="1" x14ac:dyDescent="0.3">
      <c r="B346" s="32"/>
      <c r="C346" s="33"/>
      <c r="D346" s="34"/>
      <c r="E346" s="113"/>
      <c r="F346" s="32"/>
      <c r="G346" s="113"/>
    </row>
    <row r="347" spans="1:7" s="25" customFormat="1" ht="36.75" thickTop="1" x14ac:dyDescent="0.25">
      <c r="A347" s="86"/>
      <c r="B347" s="87" t="s">
        <v>271</v>
      </c>
      <c r="C347" s="97" t="s">
        <v>264</v>
      </c>
      <c r="D347" s="94" t="s">
        <v>1</v>
      </c>
      <c r="E347" s="95" t="s">
        <v>2</v>
      </c>
      <c r="F347" s="95" t="s">
        <v>3</v>
      </c>
      <c r="G347" s="96" t="s">
        <v>265</v>
      </c>
    </row>
    <row r="348" spans="1:7" s="25" customFormat="1" x14ac:dyDescent="0.25">
      <c r="A348" s="40">
        <v>1</v>
      </c>
      <c r="B348" s="12" t="s">
        <v>213</v>
      </c>
      <c r="C348" s="9">
        <v>240</v>
      </c>
      <c r="D348" s="23"/>
      <c r="E348" s="1"/>
      <c r="F348" s="11">
        <f t="shared" ref="F348:F352" si="33">C348*D348</f>
        <v>0</v>
      </c>
      <c r="G348" s="61"/>
    </row>
    <row r="349" spans="1:7" s="25" customFormat="1" x14ac:dyDescent="0.25">
      <c r="A349" s="40">
        <v>2</v>
      </c>
      <c r="B349" s="12" t="s">
        <v>204</v>
      </c>
      <c r="C349" s="9">
        <v>120</v>
      </c>
      <c r="D349" s="23"/>
      <c r="E349" s="1"/>
      <c r="F349" s="11">
        <f t="shared" si="33"/>
        <v>0</v>
      </c>
      <c r="G349" s="61"/>
    </row>
    <row r="350" spans="1:7" s="25" customFormat="1" x14ac:dyDescent="0.25">
      <c r="A350" s="40">
        <v>3</v>
      </c>
      <c r="B350" s="12" t="s">
        <v>205</v>
      </c>
      <c r="C350" s="9">
        <v>120</v>
      </c>
      <c r="D350" s="23"/>
      <c r="E350" s="1"/>
      <c r="F350" s="11">
        <f t="shared" si="33"/>
        <v>0</v>
      </c>
      <c r="G350" s="61"/>
    </row>
    <row r="351" spans="1:7" s="25" customFormat="1" x14ac:dyDescent="0.25">
      <c r="A351" s="40">
        <v>4</v>
      </c>
      <c r="B351" s="12" t="s">
        <v>206</v>
      </c>
      <c r="C351" s="9">
        <v>120</v>
      </c>
      <c r="D351" s="23"/>
      <c r="E351" s="1"/>
      <c r="F351" s="11">
        <f t="shared" si="33"/>
        <v>0</v>
      </c>
      <c r="G351" s="61"/>
    </row>
    <row r="352" spans="1:7" s="25" customFormat="1" ht="15.75" thickBot="1" x14ac:dyDescent="0.3">
      <c r="A352" s="41">
        <v>5</v>
      </c>
      <c r="B352" s="78" t="s">
        <v>207</v>
      </c>
      <c r="C352" s="43">
        <v>60</v>
      </c>
      <c r="D352" s="79"/>
      <c r="E352" s="120"/>
      <c r="F352" s="45">
        <f t="shared" si="33"/>
        <v>0</v>
      </c>
      <c r="G352" s="111"/>
    </row>
    <row r="353" spans="1:7" s="29" customFormat="1" ht="14.25" customHeight="1" thickTop="1" x14ac:dyDescent="0.25">
      <c r="B353" s="36" t="s">
        <v>266</v>
      </c>
      <c r="C353" s="37"/>
      <c r="D353" s="38"/>
      <c r="E353" s="112"/>
      <c r="F353" s="39">
        <f>SUM(F348:F352)</f>
        <v>0</v>
      </c>
      <c r="G353" s="112"/>
    </row>
    <row r="354" spans="1:7" s="29" customFormat="1" ht="14.25" customHeight="1" x14ac:dyDescent="0.25">
      <c r="B354" s="36"/>
      <c r="C354" s="37"/>
      <c r="D354" s="38"/>
      <c r="E354" s="112"/>
      <c r="F354" s="39"/>
      <c r="G354" s="112"/>
    </row>
    <row r="355" spans="1:7" s="25" customFormat="1" ht="15.75" thickBot="1" x14ac:dyDescent="0.3">
      <c r="B355" s="32"/>
      <c r="C355" s="33"/>
      <c r="D355" s="34"/>
      <c r="E355" s="113"/>
      <c r="F355" s="32"/>
      <c r="G355" s="113"/>
    </row>
    <row r="356" spans="1:7" s="25" customFormat="1" ht="36.75" thickTop="1" x14ac:dyDescent="0.25">
      <c r="A356" s="86"/>
      <c r="B356" s="87" t="s">
        <v>270</v>
      </c>
      <c r="C356" s="97" t="s">
        <v>264</v>
      </c>
      <c r="D356" s="94" t="s">
        <v>1</v>
      </c>
      <c r="E356" s="95" t="s">
        <v>2</v>
      </c>
      <c r="F356" s="95" t="s">
        <v>3</v>
      </c>
      <c r="G356" s="96" t="s">
        <v>265</v>
      </c>
    </row>
    <row r="357" spans="1:7" s="25" customFormat="1" x14ac:dyDescent="0.25">
      <c r="A357" s="40">
        <v>1</v>
      </c>
      <c r="B357" s="12" t="s">
        <v>213</v>
      </c>
      <c r="C357" s="9">
        <v>80</v>
      </c>
      <c r="D357" s="23"/>
      <c r="E357" s="1"/>
      <c r="F357" s="11">
        <f t="shared" ref="F357:F361" si="34">C357*D357</f>
        <v>0</v>
      </c>
      <c r="G357" s="61"/>
    </row>
    <row r="358" spans="1:7" s="25" customFormat="1" x14ac:dyDescent="0.25">
      <c r="A358" s="40">
        <v>2</v>
      </c>
      <c r="B358" s="12" t="s">
        <v>204</v>
      </c>
      <c r="C358" s="9">
        <v>40</v>
      </c>
      <c r="D358" s="23"/>
      <c r="E358" s="1"/>
      <c r="F358" s="11">
        <f t="shared" si="34"/>
        <v>0</v>
      </c>
      <c r="G358" s="61"/>
    </row>
    <row r="359" spans="1:7" s="25" customFormat="1" x14ac:dyDescent="0.25">
      <c r="A359" s="40">
        <v>3</v>
      </c>
      <c r="B359" s="12" t="s">
        <v>205</v>
      </c>
      <c r="C359" s="9">
        <v>40</v>
      </c>
      <c r="D359" s="23"/>
      <c r="E359" s="1"/>
      <c r="F359" s="11">
        <f t="shared" si="34"/>
        <v>0</v>
      </c>
      <c r="G359" s="61"/>
    </row>
    <row r="360" spans="1:7" s="25" customFormat="1" x14ac:dyDescent="0.25">
      <c r="A360" s="40">
        <v>4</v>
      </c>
      <c r="B360" s="12" t="s">
        <v>206</v>
      </c>
      <c r="C360" s="9">
        <v>40</v>
      </c>
      <c r="D360" s="23"/>
      <c r="E360" s="1"/>
      <c r="F360" s="11">
        <f t="shared" si="34"/>
        <v>0</v>
      </c>
      <c r="G360" s="61"/>
    </row>
    <row r="361" spans="1:7" s="25" customFormat="1" ht="15.75" thickBot="1" x14ac:dyDescent="0.3">
      <c r="A361" s="41">
        <v>5</v>
      </c>
      <c r="B361" s="78" t="s">
        <v>207</v>
      </c>
      <c r="C361" s="43">
        <v>20</v>
      </c>
      <c r="D361" s="79"/>
      <c r="E361" s="120"/>
      <c r="F361" s="45">
        <f t="shared" si="34"/>
        <v>0</v>
      </c>
      <c r="G361" s="111"/>
    </row>
    <row r="362" spans="1:7" s="29" customFormat="1" ht="15.75" thickTop="1" x14ac:dyDescent="0.25">
      <c r="B362" s="36" t="s">
        <v>266</v>
      </c>
      <c r="C362" s="37"/>
      <c r="D362" s="38"/>
      <c r="E362" s="112"/>
      <c r="F362" s="39">
        <f>SUM(F357:F361)</f>
        <v>0</v>
      </c>
      <c r="G362" s="112"/>
    </row>
    <row r="363" spans="1:7" s="29" customFormat="1" x14ac:dyDescent="0.25">
      <c r="B363" s="36"/>
      <c r="C363" s="37"/>
      <c r="D363" s="38"/>
      <c r="E363" s="112"/>
      <c r="F363" s="39"/>
      <c r="G363" s="112"/>
    </row>
    <row r="364" spans="1:7" s="25" customFormat="1" ht="15.75" thickBot="1" x14ac:dyDescent="0.3">
      <c r="B364" s="32"/>
      <c r="C364" s="33"/>
      <c r="D364" s="34"/>
      <c r="E364" s="113"/>
      <c r="F364" s="32"/>
      <c r="G364" s="113"/>
    </row>
    <row r="365" spans="1:7" s="25" customFormat="1" ht="36.75" thickTop="1" x14ac:dyDescent="0.25">
      <c r="A365" s="86"/>
      <c r="B365" s="87" t="s">
        <v>269</v>
      </c>
      <c r="C365" s="97" t="s">
        <v>264</v>
      </c>
      <c r="D365" s="94" t="s">
        <v>1</v>
      </c>
      <c r="E365" s="95" t="s">
        <v>2</v>
      </c>
      <c r="F365" s="95" t="s">
        <v>3</v>
      </c>
      <c r="G365" s="96" t="s">
        <v>265</v>
      </c>
    </row>
    <row r="366" spans="1:7" s="25" customFormat="1" x14ac:dyDescent="0.25">
      <c r="A366" s="40">
        <v>1</v>
      </c>
      <c r="B366" s="12" t="s">
        <v>213</v>
      </c>
      <c r="C366" s="9">
        <v>400</v>
      </c>
      <c r="D366" s="23"/>
      <c r="E366" s="1"/>
      <c r="F366" s="11">
        <f t="shared" ref="F366:F370" si="35">C366*D366</f>
        <v>0</v>
      </c>
      <c r="G366" s="61"/>
    </row>
    <row r="367" spans="1:7" s="25" customFormat="1" x14ac:dyDescent="0.25">
      <c r="A367" s="40">
        <v>2</v>
      </c>
      <c r="B367" s="12" t="s">
        <v>204</v>
      </c>
      <c r="C367" s="9">
        <v>200</v>
      </c>
      <c r="D367" s="23"/>
      <c r="E367" s="1"/>
      <c r="F367" s="11">
        <f t="shared" si="35"/>
        <v>0</v>
      </c>
      <c r="G367" s="61"/>
    </row>
    <row r="368" spans="1:7" s="25" customFormat="1" x14ac:dyDescent="0.25">
      <c r="A368" s="40">
        <v>3</v>
      </c>
      <c r="B368" s="12" t="s">
        <v>205</v>
      </c>
      <c r="C368" s="9">
        <v>200</v>
      </c>
      <c r="D368" s="23"/>
      <c r="E368" s="1"/>
      <c r="F368" s="11">
        <f t="shared" si="35"/>
        <v>0</v>
      </c>
      <c r="G368" s="61"/>
    </row>
    <row r="369" spans="1:7" s="25" customFormat="1" x14ac:dyDescent="0.25">
      <c r="A369" s="40">
        <v>4</v>
      </c>
      <c r="B369" s="12" t="s">
        <v>206</v>
      </c>
      <c r="C369" s="9">
        <v>200</v>
      </c>
      <c r="D369" s="23"/>
      <c r="E369" s="1"/>
      <c r="F369" s="11">
        <f t="shared" si="35"/>
        <v>0</v>
      </c>
      <c r="G369" s="61"/>
    </row>
    <row r="370" spans="1:7" s="25" customFormat="1" ht="15.75" thickBot="1" x14ac:dyDescent="0.3">
      <c r="A370" s="41">
        <v>5</v>
      </c>
      <c r="B370" s="78" t="s">
        <v>207</v>
      </c>
      <c r="C370" s="43">
        <v>100</v>
      </c>
      <c r="D370" s="79"/>
      <c r="E370" s="120"/>
      <c r="F370" s="45">
        <f t="shared" si="35"/>
        <v>0</v>
      </c>
      <c r="G370" s="111"/>
    </row>
    <row r="371" spans="1:7" s="29" customFormat="1" ht="15.75" thickTop="1" x14ac:dyDescent="0.25">
      <c r="B371" s="36" t="s">
        <v>266</v>
      </c>
      <c r="C371" s="37"/>
      <c r="D371" s="38"/>
      <c r="E371" s="112"/>
      <c r="F371" s="39">
        <f>SUM(F366:F370)</f>
        <v>0</v>
      </c>
      <c r="G371" s="112"/>
    </row>
    <row r="372" spans="1:7" s="29" customFormat="1" x14ac:dyDescent="0.25">
      <c r="B372" s="36"/>
      <c r="C372" s="37"/>
      <c r="D372" s="38"/>
      <c r="E372" s="112"/>
      <c r="F372" s="39"/>
      <c r="G372" s="112"/>
    </row>
    <row r="373" spans="1:7" s="25" customFormat="1" ht="15.75" thickBot="1" x14ac:dyDescent="0.3">
      <c r="B373" s="32"/>
      <c r="C373" s="33"/>
      <c r="D373" s="34"/>
      <c r="E373" s="113"/>
      <c r="F373" s="32"/>
      <c r="G373" s="113"/>
    </row>
    <row r="374" spans="1:7" s="25" customFormat="1" ht="36.75" thickTop="1" x14ac:dyDescent="0.25">
      <c r="A374" s="86"/>
      <c r="B374" s="87" t="s">
        <v>268</v>
      </c>
      <c r="C374" s="97" t="s">
        <v>264</v>
      </c>
      <c r="D374" s="94" t="s">
        <v>1</v>
      </c>
      <c r="E374" s="95" t="s">
        <v>2</v>
      </c>
      <c r="F374" s="95" t="s">
        <v>3</v>
      </c>
      <c r="G374" s="96" t="s">
        <v>265</v>
      </c>
    </row>
    <row r="375" spans="1:7" s="25" customFormat="1" x14ac:dyDescent="0.25">
      <c r="A375" s="40">
        <v>1</v>
      </c>
      <c r="B375" s="12" t="s">
        <v>213</v>
      </c>
      <c r="C375" s="9">
        <v>320</v>
      </c>
      <c r="D375" s="23"/>
      <c r="E375" s="1"/>
      <c r="F375" s="11">
        <f t="shared" ref="F375:F379" si="36">C375*D375</f>
        <v>0</v>
      </c>
      <c r="G375" s="61"/>
    </row>
    <row r="376" spans="1:7" s="25" customFormat="1" x14ac:dyDescent="0.25">
      <c r="A376" s="40">
        <v>2</v>
      </c>
      <c r="B376" s="12" t="s">
        <v>204</v>
      </c>
      <c r="C376" s="9">
        <v>160</v>
      </c>
      <c r="D376" s="23"/>
      <c r="E376" s="1"/>
      <c r="F376" s="11">
        <f t="shared" si="36"/>
        <v>0</v>
      </c>
      <c r="G376" s="61"/>
    </row>
    <row r="377" spans="1:7" s="25" customFormat="1" x14ac:dyDescent="0.25">
      <c r="A377" s="40">
        <v>3</v>
      </c>
      <c r="B377" s="12" t="s">
        <v>205</v>
      </c>
      <c r="C377" s="9">
        <v>160</v>
      </c>
      <c r="D377" s="23"/>
      <c r="E377" s="1"/>
      <c r="F377" s="11">
        <f t="shared" si="36"/>
        <v>0</v>
      </c>
      <c r="G377" s="61"/>
    </row>
    <row r="378" spans="1:7" s="25" customFormat="1" x14ac:dyDescent="0.25">
      <c r="A378" s="40">
        <v>4</v>
      </c>
      <c r="B378" s="12" t="s">
        <v>206</v>
      </c>
      <c r="C378" s="9">
        <v>160</v>
      </c>
      <c r="D378" s="23"/>
      <c r="E378" s="1"/>
      <c r="F378" s="11">
        <f t="shared" si="36"/>
        <v>0</v>
      </c>
      <c r="G378" s="61"/>
    </row>
    <row r="379" spans="1:7" s="25" customFormat="1" ht="15.75" thickBot="1" x14ac:dyDescent="0.3">
      <c r="A379" s="41">
        <v>5</v>
      </c>
      <c r="B379" s="78" t="s">
        <v>207</v>
      </c>
      <c r="C379" s="43">
        <v>80</v>
      </c>
      <c r="D379" s="79"/>
      <c r="E379" s="120"/>
      <c r="F379" s="45">
        <f t="shared" si="36"/>
        <v>0</v>
      </c>
      <c r="G379" s="111"/>
    </row>
    <row r="380" spans="1:7" s="29" customFormat="1" ht="15.75" thickTop="1" x14ac:dyDescent="0.25">
      <c r="B380" s="36" t="s">
        <v>266</v>
      </c>
      <c r="C380" s="37"/>
      <c r="D380" s="38"/>
      <c r="E380" s="112"/>
      <c r="F380" s="39">
        <f>SUM(F375:F379)</f>
        <v>0</v>
      </c>
      <c r="G380" s="112"/>
    </row>
    <row r="381" spans="1:7" s="25" customFormat="1" x14ac:dyDescent="0.25">
      <c r="B381" s="32"/>
      <c r="C381" s="33"/>
      <c r="D381" s="34"/>
      <c r="E381" s="113"/>
      <c r="F381" s="39"/>
      <c r="G381" s="113"/>
    </row>
    <row r="382" spans="1:7" s="25" customFormat="1" x14ac:dyDescent="0.25">
      <c r="B382" s="32"/>
      <c r="C382" s="33"/>
      <c r="D382" s="34"/>
      <c r="E382" s="113"/>
      <c r="F382" s="32"/>
      <c r="G382" s="113"/>
    </row>
    <row r="383" spans="1:7" s="25" customFormat="1" x14ac:dyDescent="0.25">
      <c r="B383" s="32"/>
      <c r="C383" s="33"/>
      <c r="D383" s="34"/>
      <c r="E383" s="113"/>
      <c r="F383" s="32"/>
      <c r="G383" s="113"/>
    </row>
    <row r="384" spans="1:7" s="25" customFormat="1" x14ac:dyDescent="0.25">
      <c r="B384" s="32"/>
      <c r="C384" s="33"/>
      <c r="D384" s="34"/>
      <c r="E384" s="113"/>
      <c r="F384" s="32"/>
      <c r="G384" s="113"/>
    </row>
    <row r="385" spans="2:7" s="25" customFormat="1" x14ac:dyDescent="0.25">
      <c r="B385" s="32"/>
      <c r="C385" s="33"/>
      <c r="D385" s="34"/>
      <c r="E385" s="113"/>
      <c r="F385" s="32"/>
      <c r="G385" s="113"/>
    </row>
    <row r="386" spans="2:7" s="25" customFormat="1" x14ac:dyDescent="0.25">
      <c r="B386" s="32"/>
      <c r="C386" s="33"/>
      <c r="D386" s="34"/>
      <c r="E386" s="113"/>
      <c r="F386" s="32"/>
      <c r="G386" s="113"/>
    </row>
    <row r="387" spans="2:7" s="25" customFormat="1" x14ac:dyDescent="0.25">
      <c r="B387" s="32"/>
      <c r="C387" s="33"/>
      <c r="D387" s="34"/>
      <c r="E387" s="113"/>
      <c r="F387" s="32"/>
      <c r="G387" s="113"/>
    </row>
  </sheetData>
  <mergeCells count="5">
    <mergeCell ref="B1:G1"/>
    <mergeCell ref="G264:G265"/>
    <mergeCell ref="G275:G281"/>
    <mergeCell ref="G306:G308"/>
    <mergeCell ref="G323:G324"/>
  </mergeCells>
  <pageMargins left="0.25" right="0.25" top="0.75" bottom="0.75" header="0.3" footer="0.3"/>
  <pageSetup paperSize="9" scale="72" fitToHeight="0" orientation="landscape" r:id="rId1"/>
  <rowBreaks count="6" manualBreakCount="6">
    <brk id="198" max="16383" man="1"/>
    <brk id="252" max="16383" man="1"/>
    <brk id="272" max="16383" man="1"/>
    <brk id="293" max="16383" man="1"/>
    <brk id="315" max="16383" man="1"/>
    <brk id="3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nr 3 po zmianie</vt:lpstr>
      <vt:lpstr>'zał nr 3 po zmianie'!Obszar_wydruku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2017-12-15T10:31:23Z</dcterms:modified>
</cp:coreProperties>
</file>