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320" windowHeight="8145" activeTab="1"/>
  </bookViews>
  <sheets>
    <sheet name="Pakiet 1 - Zaplecze techniczne " sheetId="8" r:id="rId1"/>
    <sheet name="Pakiet 2 - Odzież biała" sheetId="4" r:id="rId2"/>
  </sheets>
  <calcPr calcId="125725"/>
</workbook>
</file>

<file path=xl/calcChain.xml><?xml version="1.0" encoding="utf-8"?>
<calcChain xmlns="http://schemas.openxmlformats.org/spreadsheetml/2006/main">
  <c r="G108" i="8"/>
  <c r="G98"/>
  <c r="G86"/>
  <c r="G109" s="1"/>
  <c r="G63"/>
  <c r="G53"/>
  <c r="G64" s="1"/>
  <c r="G39" l="1"/>
  <c r="G30"/>
  <c r="G25"/>
  <c r="G16"/>
  <c r="G40" l="1"/>
</calcChain>
</file>

<file path=xl/sharedStrings.xml><?xml version="1.0" encoding="utf-8"?>
<sst xmlns="http://schemas.openxmlformats.org/spreadsheetml/2006/main" count="195" uniqueCount="89">
  <si>
    <t>Lp.</t>
  </si>
  <si>
    <t>Wartość netto</t>
  </si>
  <si>
    <t>Asortyment</t>
  </si>
  <si>
    <t>Ilość sztuk</t>
  </si>
  <si>
    <t xml:space="preserve">cena netto </t>
  </si>
  <si>
    <t>wartość netto</t>
  </si>
  <si>
    <t>Razem punkt I</t>
  </si>
  <si>
    <t>Razem punkt II</t>
  </si>
  <si>
    <t>Lp</t>
  </si>
  <si>
    <t>Ilość szt.</t>
  </si>
  <si>
    <t>Cena netto</t>
  </si>
  <si>
    <t>Cena brutto</t>
  </si>
  <si>
    <t>Wartość brutto</t>
  </si>
  <si>
    <t>Fartuch bialy z guzikami kolorowymi, lamówki z kołnierzykiem, stójką lub serek, krótki, długi rękaw</t>
  </si>
  <si>
    <t>Ubrania męskie</t>
  </si>
  <si>
    <t>1. Wykonawca wykona ubrania z materiałów o następujących właściwościach i wymaganiach:</t>
  </si>
  <si>
    <t xml:space="preserve">       a/ materiał - elanobawełna w składzie 65 % poliester 35 % bawełna</t>
  </si>
  <si>
    <t xml:space="preserve">       b/ gramatura od 175 g/m²</t>
  </si>
  <si>
    <t xml:space="preserve">       c/ dopuszczalna temperatura prania 95 ºC</t>
  </si>
  <si>
    <t xml:space="preserve">       d/ kurczliwość materiału max 2 %</t>
  </si>
  <si>
    <t>2. Zamawiający wymaga wykonania odzieży zgodnie z Polską Normą PN-P 84525:1998</t>
  </si>
  <si>
    <t>3. Zamawiający wymaga przedstawienia certyfikatu lub deklaracji zgodności z PN-P 84525:1998 na wyrób.</t>
  </si>
  <si>
    <t>4. Wykonawca po po roztrzygnięciu przetargu dostarczy komplety odzieży (odzież wzorcowa) wg szytych przez firmę rozmiarów odzieży celem dokonania przymiarki. Ubrania po uszyciu mają być opisane nazwiskiem i zapakowane osobno dla każdego pracownika.</t>
  </si>
  <si>
    <t>Rękawice</t>
  </si>
  <si>
    <t>I. Ubrania męskie dla konserwatorów</t>
  </si>
  <si>
    <t>Koszula flanelowa w kratę, zapinana na guziki, bawełna 100 %</t>
  </si>
  <si>
    <t>Trzewiki skórzane-cholewki wykonane ze skór naturalnych, podeszwa odporna na oleje, benzynę i inne rozpuszczalniki organiczne oraz temperaturę w krótkotrwałym kontakcie do 180 st. C, antypoślizgowa, antyelektrostatyczna, wyjmowana wyściółka. Wymagany atest obuwia roboczego.</t>
  </si>
  <si>
    <t>Rękawice drelichowe</t>
  </si>
  <si>
    <t>Czapka "bejsbolówka"</t>
  </si>
  <si>
    <t>Kombinezon wodoodporny</t>
  </si>
  <si>
    <t xml:space="preserve">Buty gumowe wykonanie z PCV lub gumy koloru czarnego, wysokość do górnej części łydki, urzeźbienie podeszwy zabezpieczające przed poślizgiem </t>
  </si>
  <si>
    <t>Kurtka ocieplana przeciwdeszczowa, ortalionowa,  z kapturem chowanym w kołnierzu – granatowa lub czarna</t>
  </si>
  <si>
    <t>Buty ocieplane, skórzane – cholewki wykonane ze skór naturalnych, podeszwa odporna na oleje, benzynę i inne rozpuszczalniki organiczne, antypoślizgowa z podnoskiem stalowym. Wymagany atest obuwia roboczego.</t>
  </si>
  <si>
    <t>Czapka ocieplana typu uszanka</t>
  </si>
  <si>
    <t>Rękawice ocieplane</t>
  </si>
  <si>
    <t xml:space="preserve">Gumofilce - buty   ocieplane   wykonane   z   PCV   lub   gumy w kolorze   czarnym   z dodatkowym   wkładem filcowym   oraz   wkładką na   podeszwie   chroniącej   przed poślizgiem,  góra  buta   wykończona ściągaczem  ze  sznurówką. </t>
  </si>
  <si>
    <t>II. Ubrania męskie dla portierów</t>
  </si>
  <si>
    <t xml:space="preserve">Koszula garniturowa z długim rękawem, w kolorze białym lub jasnoniebieskim, o składzie surowcowym 55%bawełna, 45% poliester, z przodu  zapinana  na  guziki.  Kołnierz  na  odcinanej  stójce.  Tył  z  fałdkami  po  bokach  z  doszywanym  karczkiem  tyłu. Na  lewym  przodzie  naszyta  kieszeń o ściętych  rogach.  Rękawy  długie  wszyte  w mankiety zapinane na  guziki. Wkładka z naniesieniem:
- kołnierz 2-warstwowy 
- stójka 1 warstwa 
- mankiet 1 warstwa 
- plisa 1 warstwa 
- nici - dobrane do koloru tkaniny, 
- guziki w kolorze tkaniny zasadniczej  </t>
  </si>
  <si>
    <t xml:space="preserve">Koszula garniturowa z krótkim rękawem, w kolorze białym lub jasnoniebieskim, o składzie surowcowym 55%bawełna, 45% poliester, z przodu  zapinana  na  guziki.  Kołnierz  na  odcinanej  stójce.  Tył  z  fałdkami  po  bokach  z  doszywanym  karczkiem  tyłu. Na  lewym  przodzie  naszyta  kieszeń o ściętych  rogach.   Wkładka z naniesieniem:
- kołnierz 2-warstwowy 
- stójka 1 warstwa 
- mankiet 1 warstwa 
- plisa 1 warstwa 
- nici - dobrane do koloru tkaniny, 
- guziki w kolorze tkaniny zasadniczej </t>
  </si>
  <si>
    <t>Marynarka garniturowa, w kolorze czarnym lub granatowym. Zapinana na dwa guziki jednorzędowe. Tył bez rozporka ze szwem pośrodku. W lewym przodzie  u  góry    wykonana  kieszeń piersiowa  z  listewką. W  dołach  przodów  kieszenie z  dwiema  wypustkami  i  patką.Rękawy są wykonane jako dwuczęściowe z rozporkiem u dołu do którego przyszyty jest guzik,10 cm od dołu rękawa  wykonana jest stębnówka. W  podszewce  wykonane  są dwie  kieszenie  wewnętrzne  z  wypustkami. Na  stójce kołnierza  przyszyty  wieszak  z  taśmy  wieszakowej. Surowiec – 45 % wełna, 55 % elana lub surowiec – 44 % wełna, 54 % poliester, 2 % lycra</t>
  </si>
  <si>
    <t>Obuwie robocze, cholewki wykonane ze skór naturalnych, podeszwa odporna na oleje, benzynę i inne rozpuszczalniki organiczne oraz temperaturę w krótkotrwałym kontakcie do 180 st. C, antypoślizgowa, antyelektrostatyczna, wyjmowana wyściółka. Wymagany atest obuwia roboczego.</t>
  </si>
  <si>
    <t>III. Ubrania męskie dla Kierownika Działu/Sekcji/Inspektora</t>
  </si>
  <si>
    <t xml:space="preserve">Fartuch/ubranie drelichowe, spodnie z szlufkami na pasek  i marynarka z guzikami wkolorze stalowo-szarym </t>
  </si>
  <si>
    <t>Półbuty skórzane-cholewki wykonane ze skór naturalnych, podeszwa odporna na oleje, benzynę i inne rozpuszczalniki organiczne oraz temperaturę w krótkotrwałym kontakcie do 180 st. C, antypoślizgowa, antyelektrostatyczna, wyjmowana wyściółka. Wymagany atest obuwia roboczego.</t>
  </si>
  <si>
    <t>Razem punkt III</t>
  </si>
  <si>
    <t>Razem punkt I, II, III</t>
  </si>
  <si>
    <t xml:space="preserve">Materiał ubrań – poliester 65 %, bawełna 35 %, gramatura materiału 240 +/- 5 g/m2 . Wymagane dokumenty: Karta techniczna materiału, z którego ma być wykonana odzież. Technologia prania. Oświadczenie producenta materiału, że sposób farbowania jest trwały i nie ulega on odbarwieniu podczas prania.      
</t>
  </si>
  <si>
    <t>Wykonawca po po roztrzygnięciu przetargu dostarczy komplety odzieży (odzież wzorcowa) wg szytych przez firmę rozmiarów odzieży celem dokonania przymiarki oraz trzy rodzaje obuwia  wzorcowego do wyboru. Ubrania po uszyciu mają być opisane nazwiskiem i zapakowane osobno dla każdego pracownika.</t>
  </si>
  <si>
    <t>Buty gumowe, gumofilce muszą posiadać certyfikat. Aktualny certyfikat należy dołączyć do oferty.</t>
  </si>
  <si>
    <t>I. Ubrania męskie dla pracowników wykonujących prace naprawcze sprzętu medycznego</t>
  </si>
  <si>
    <t>II. Ubrania męskie dla Kierownika Sekcji</t>
  </si>
  <si>
    <t>Razem punkt I i II</t>
  </si>
  <si>
    <t>I. Ubrania męskie dla konserwatorów wykonujących prace remontowe</t>
  </si>
  <si>
    <t xml:space="preserve">Ubranie drelichowe, spodnie z szlufkami na pasek lub spodnie ogrodniczki i marynarka z guzikami w kolorze stalowo-szarym. Spodnie posiadające dodatkowe nakolanniki. </t>
  </si>
  <si>
    <t>Obuwie/trzewiki skórzane-cholewki wykonane ze skór naturalnych, podeszwa odporna na oleje, benzynę i inne rozpuszczalniki organiczne oraz temperaturę w krótkotrwałym kontakcie do 180 st. C, antypoślizgowa, antyelektrostatyczna, wyjmowana wyściółka. Wymagany atest obuwia roboczego.</t>
  </si>
  <si>
    <t>Koszula flanelowa w kratę, zapinana na guziki, bawełna 100 % w kolorze szarym</t>
  </si>
  <si>
    <t>Maski przeciwpyłowe</t>
  </si>
  <si>
    <t>Obuwie ocieplane antypoślizgowe skórzane – cholewki wykonane ze skór naturalnych, podeszwa odporna na oleje, benzynę i inne rozpuszczalniki organiczne, antypoślizgowa z podnoskiem stalowym. Wymagany atest obuwia roboczego.</t>
  </si>
  <si>
    <t>Czapka ocieplana</t>
  </si>
  <si>
    <t>Uprząż bezpieczeństwa  - tylna klamra zaczepowa 
- regulacja pasów udowych
- regulacja pasa piersiowego.
- regulacja pasa biodrowego
- ciężar: M-XL - 1050g, XXL - 1150g</t>
  </si>
  <si>
    <t xml:space="preserve">II. Ubrania męskie dla robotników gospodarczych </t>
  </si>
  <si>
    <t xml:space="preserve">Ubranie drelichowe, spodnie z szlufkami na pasek lub spodnie ogrodniczki i marynarka z guzikami w kolorze stalowo-szarym. Spodnie posiadające dodatkowe nakolanniki.  </t>
  </si>
  <si>
    <t>III. Ubrania damskie dla Kierownika Sekcji</t>
  </si>
  <si>
    <t>IV. Ubrania męskie dla Inspektora - Kierownika Budowy</t>
  </si>
  <si>
    <t>Razem punkt IV</t>
  </si>
  <si>
    <t>Razem punkt I - IV</t>
  </si>
  <si>
    <t>Ubranie ocieplane, spodnie z szlufkami na pasek lub ogrodniczki  i marynarka z guzikami w kolorze stalowo-szarym. Spodnie posiadające dodatkowe nakolanniki.</t>
  </si>
  <si>
    <t>Koszula bawełniana polo gramatura: 220 g/m2 lub wyższa 
rodzaj: koszulka polo z krótkim rękawem, ze ściągaczem na końcu rękawów, z trzema guzikami
rodzaj materiału: 95% wysokogatunkowa bawełna + 5% elastan
kolor: szary</t>
  </si>
  <si>
    <t xml:space="preserve">Koszula flanelowa w kratę, zapinana na guziki, bawełna 100 % </t>
  </si>
  <si>
    <t>Żakiet z lamówki w kolorze spodni, metalowymi napami z kołnierzykiem, stójką lub serek, krótki, długi rękaw, spodnie w kolorze ciemniejszym</t>
  </si>
  <si>
    <t>Żakiet z lamówki w kolorze spódnicy, metalowymi napami z kołnierzykiem, stójką lub serek, krótki, długi rękaw, spódnica w kolorze ciemniejszym,</t>
  </si>
  <si>
    <t>Marynarka z metalowymi napami z kołnierzem, krótki, długi rękaw + spodnie</t>
  </si>
  <si>
    <t>SEKCJA NAPRAWY SPRZĘTU MEDYCZNEGO</t>
  </si>
  <si>
    <t>Polar  
gramatura: 360g/m2. rodzaj materiału: dzianina typu polar o wysokiej ciepłochłonności, dobrej wymianie powietrza i wilgoci, wysokiej odporności na zgniecenia, z warstwą niemechacącą się (antypilingową)
fason: damski – dopasowany
kolor: granatowy i zielony 
a) dwie kieszenie boczne zapinane na zamek
b) długi zamek (full zip), kostkowy, w kolorze polaru
c) rękawy zwykłe (nie raglanowe), zakończone mankietami
e) wzmocnienie na karku
f) stójka</t>
  </si>
  <si>
    <t>Polar  
gramatura: 360g/m2. rodzaj materiału: dzianina typu polar o wysokiej ciepłochłonności, dobrej wymianie powietrza i wilgoci, wysokiej odporności na zgniecenia, z warstwą niemechacącą się (antypilingową)
fason:męski – prosty
kolor: granatowy i zielony 
a) dwie kieszenie boczne zapinane na zamek
b) długi zamek (full zip), kostkowy, w kolorze polaru
c) rękawy zwykłe (nie raglanowe), zakończone mankietami
e) wzmocnienie na karku
f) stójka</t>
  </si>
  <si>
    <t>Polar  
gramatura: 360g/m2. rodzaj materiału: dzianina typu polar o wysokiej ciepłochłonności, dobrej wymianie powietrza i wilgoci, wysokiej odporności na zgniecenia, z warstwą niemechacącą się (antypilingową)
fason: męski – prosty
kolor: granatowy i zielony 
a) dwie kieszenie boczne zapinane na zamek
b) długi zamek (full zip), kostkowy, w kolorze polaru
c) rękawy zwykłe (nie raglanowe), zakończone mankietami
e) wzmocnienie na karku
f) stójka</t>
  </si>
  <si>
    <t>SEKCJA EKSPLOATACYJNA</t>
  </si>
  <si>
    <t>Wykonawca umieści na odzieży roboczej trwale związane z materiałem logo Wojewódzkiego Szpitala Podkarpackiego im. Jana Pawła II w Krośnie</t>
  </si>
  <si>
    <t>Razem Sekcja Inwestycji + Sekcja Naprawy Sprzętu Medycznego + Sekcja Eksploatacyjna</t>
  </si>
  <si>
    <t>VAT</t>
  </si>
  <si>
    <t xml:space="preserve">                                                                                                                  </t>
  </si>
  <si>
    <t xml:space="preserve">Materiał ubrań – poliester 65 %, bawełna 35 %, gramatura materiału 240 +/- 5 g/m2 . Wymagane dokumenty: Karta techniczna materiału, z                                                                                     którego ma być wykonana odzież. Technologia prania. Oświadczenie producenta materiału, że sposób farbowania jest trwały i nie ulega on                                                                                   odbarwieniu podczas prania.      
</t>
  </si>
  <si>
    <t>Wykonawca po po roztrzygnięciu przetargu dostarczy komplety odzieży (odzież wzorcowa) wg szytych przez firmę rozmiarów odzieży celem dokonania                                                                                                                                                                                                                                            przymiarki oraz trzy rodzaje obuwia  wzorcowego do wyboru. Ubrania po uszyciu mają być opisane nazwiskiem i zapakowane osobno dla każdego pracownika.</t>
  </si>
  <si>
    <t>Pakiet  1   SEKCJA INWESTYCJI</t>
  </si>
  <si>
    <t>cena brutto</t>
  </si>
  <si>
    <t>wartość brutto</t>
  </si>
  <si>
    <t xml:space="preserve">cena brutto </t>
  </si>
  <si>
    <t xml:space="preserve">Pakiet 1 </t>
  </si>
  <si>
    <t>Pakiet 2                                                                                                                                                   Ubrania damskie</t>
  </si>
</sst>
</file>

<file path=xl/styles.xml><?xml version="1.0" encoding="utf-8"?>
<styleSheet xmlns="http://schemas.openxmlformats.org/spreadsheetml/2006/main">
  <numFmts count="1">
    <numFmt numFmtId="44" formatCode="_-* #,##0.00\ &quot;zł&quot;_-;\-* #,##0.00\ &quot;zł&quot;_-;_-* &quot;-&quot;??\ &quot;zł&quot;_-;_-@_-"/>
  </numFmts>
  <fonts count="10">
    <font>
      <sz val="10"/>
      <name val="Arial"/>
      <family val="2"/>
      <charset val="238"/>
    </font>
    <font>
      <sz val="10"/>
      <name val="Arial"/>
      <family val="2"/>
      <charset val="238"/>
    </font>
    <font>
      <sz val="11"/>
      <color indexed="8"/>
      <name val="Czcionka tekstu podstawowego"/>
      <family val="2"/>
      <charset val="238"/>
    </font>
    <font>
      <sz val="10"/>
      <name val="Times New Roman"/>
      <family val="1"/>
      <charset val="238"/>
    </font>
    <font>
      <sz val="9"/>
      <color indexed="8"/>
      <name val="Times New Roman"/>
      <family val="1"/>
      <charset val="238"/>
    </font>
    <font>
      <b/>
      <sz val="10"/>
      <name val="Times New Roman"/>
      <family val="1"/>
      <charset val="238"/>
    </font>
    <font>
      <sz val="10"/>
      <color indexed="8"/>
      <name val="Times New Roman"/>
      <family val="1"/>
      <charset val="238"/>
    </font>
    <font>
      <b/>
      <sz val="10"/>
      <color indexed="8"/>
      <name val="Times New Roman"/>
      <family val="1"/>
      <charset val="238"/>
    </font>
    <font>
      <b/>
      <sz val="10"/>
      <name val="Arial"/>
      <family val="2"/>
      <charset val="238"/>
    </font>
    <font>
      <b/>
      <sz val="12"/>
      <name val="Arial"/>
      <family val="2"/>
      <charset val="238"/>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top style="thin">
        <color indexed="64"/>
      </top>
      <bottom/>
      <diagonal/>
    </border>
    <border>
      <left style="thin">
        <color indexed="8"/>
      </left>
      <right/>
      <top/>
      <bottom style="thin">
        <color indexed="8"/>
      </bottom>
      <diagonal/>
    </border>
    <border>
      <left style="thin">
        <color indexed="8"/>
      </left>
      <right style="thin">
        <color indexed="8"/>
      </right>
      <top style="thin">
        <color indexed="8"/>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2" fillId="0" borderId="0"/>
    <xf numFmtId="0" fontId="1" fillId="0" borderId="0"/>
  </cellStyleXfs>
  <cellXfs count="51">
    <xf numFmtId="0" fontId="0" fillId="0" borderId="0" xfId="0"/>
    <xf numFmtId="0" fontId="2" fillId="0" borderId="0" xfId="2"/>
    <xf numFmtId="0" fontId="3" fillId="0" borderId="0" xfId="0" applyFont="1" applyAlignment="1">
      <alignment horizontal="justify"/>
    </xf>
    <xf numFmtId="0" fontId="4" fillId="0" borderId="0" xfId="2" applyNumberFormat="1" applyFont="1" applyAlignment="1">
      <alignment wrapText="1"/>
    </xf>
    <xf numFmtId="0" fontId="5" fillId="0" borderId="1" xfId="0" applyFont="1" applyBorder="1"/>
    <xf numFmtId="0" fontId="3" fillId="0" borderId="1" xfId="0" applyFont="1" applyBorder="1"/>
    <xf numFmtId="0" fontId="3" fillId="0" borderId="1" xfId="0" applyFont="1" applyBorder="1" applyAlignment="1">
      <alignment wrapText="1"/>
    </xf>
    <xf numFmtId="44" fontId="3" fillId="0" borderId="1" xfId="1" applyFont="1" applyBorder="1"/>
    <xf numFmtId="44" fontId="3" fillId="0" borderId="1" xfId="0" applyNumberFormat="1" applyFont="1" applyBorder="1"/>
    <xf numFmtId="44" fontId="5" fillId="0" borderId="1" xfId="0" applyNumberFormat="1" applyFont="1" applyBorder="1"/>
    <xf numFmtId="0" fontId="3" fillId="0" borderId="0" xfId="0" applyFont="1"/>
    <xf numFmtId="0" fontId="3" fillId="0" borderId="1" xfId="1" applyNumberFormat="1" applyFont="1" applyBorder="1"/>
    <xf numFmtId="0" fontId="3" fillId="0" borderId="1" xfId="0" applyFont="1" applyFill="1" applyBorder="1"/>
    <xf numFmtId="0" fontId="6" fillId="0" borderId="2" xfId="2" applyFont="1" applyBorder="1"/>
    <xf numFmtId="0" fontId="6" fillId="0" borderId="2" xfId="2" applyFont="1" applyBorder="1" applyAlignment="1">
      <alignment horizontal="center" vertical="center"/>
    </xf>
    <xf numFmtId="0" fontId="6" fillId="0" borderId="2" xfId="2" applyFont="1" applyBorder="1" applyAlignment="1">
      <alignment horizontal="left" vertical="center" wrapText="1"/>
    </xf>
    <xf numFmtId="0" fontId="6" fillId="0" borderId="1" xfId="2" applyFont="1" applyBorder="1" applyAlignment="1">
      <alignment horizontal="center" vertical="center"/>
    </xf>
    <xf numFmtId="0" fontId="6" fillId="0" borderId="3" xfId="2" applyFont="1" applyBorder="1"/>
    <xf numFmtId="0" fontId="6" fillId="0" borderId="1" xfId="2" applyFont="1" applyBorder="1" applyAlignment="1">
      <alignment horizontal="center"/>
    </xf>
    <xf numFmtId="0" fontId="6" fillId="0" borderId="4" xfId="2" applyFont="1" applyBorder="1" applyAlignment="1">
      <alignment horizontal="center" vertical="center"/>
    </xf>
    <xf numFmtId="0" fontId="6" fillId="0" borderId="4" xfId="2" applyFont="1" applyBorder="1" applyAlignment="1">
      <alignment horizontal="left" vertical="center"/>
    </xf>
    <xf numFmtId="0" fontId="6" fillId="0" borderId="4" xfId="2" applyFont="1" applyBorder="1"/>
    <xf numFmtId="0" fontId="6" fillId="0" borderId="1" xfId="2" applyFont="1" applyBorder="1" applyAlignment="1">
      <alignment horizontal="left" vertical="center" wrapText="1"/>
    </xf>
    <xf numFmtId="0" fontId="6" fillId="0" borderId="1" xfId="2" applyFont="1" applyBorder="1"/>
    <xf numFmtId="0" fontId="6" fillId="0" borderId="3" xfId="2" applyFont="1" applyBorder="1" applyAlignment="1">
      <alignment horizontal="center" vertical="center"/>
    </xf>
    <xf numFmtId="0" fontId="6" fillId="0" borderId="6" xfId="2" applyFont="1" applyBorder="1" applyAlignment="1">
      <alignment horizontal="center" vertical="center"/>
    </xf>
    <xf numFmtId="0" fontId="6" fillId="0" borderId="7" xfId="2" applyFont="1" applyBorder="1" applyAlignment="1">
      <alignment horizontal="center" vertical="center"/>
    </xf>
    <xf numFmtId="0" fontId="6" fillId="0" borderId="7" xfId="2" applyFont="1" applyBorder="1" applyAlignment="1">
      <alignment horizontal="left" vertical="center" wrapText="1"/>
    </xf>
    <xf numFmtId="0" fontId="6" fillId="0" borderId="7" xfId="2" applyFont="1" applyBorder="1"/>
    <xf numFmtId="0" fontId="3" fillId="0" borderId="0" xfId="0" applyFont="1" applyAlignment="1">
      <alignment horizontal="left"/>
    </xf>
    <xf numFmtId="0" fontId="0" fillId="0" borderId="1" xfId="0" applyBorder="1"/>
    <xf numFmtId="0" fontId="0" fillId="0" borderId="1" xfId="0" applyBorder="1" applyAlignment="1">
      <alignment wrapText="1"/>
    </xf>
    <xf numFmtId="0" fontId="3" fillId="0" borderId="0" xfId="0" applyFont="1" applyAlignment="1">
      <alignment horizontal="left"/>
    </xf>
    <xf numFmtId="0" fontId="5" fillId="0" borderId="1" xfId="0" applyFont="1" applyBorder="1" applyAlignment="1">
      <alignment wrapText="1"/>
    </xf>
    <xf numFmtId="0" fontId="8" fillId="0" borderId="1" xfId="0" applyFont="1" applyFill="1" applyBorder="1" applyAlignment="1">
      <alignment horizontal="right" wrapText="1"/>
    </xf>
    <xf numFmtId="0" fontId="8" fillId="0" borderId="1" xfId="0" applyFont="1" applyBorder="1" applyAlignment="1">
      <alignment wrapText="1"/>
    </xf>
    <xf numFmtId="0" fontId="8" fillId="0" borderId="8" xfId="0" applyFont="1" applyBorder="1" applyAlignment="1">
      <alignment horizontal="center"/>
    </xf>
    <xf numFmtId="0" fontId="5" fillId="0" borderId="1" xfId="0" applyFont="1" applyBorder="1" applyAlignment="1">
      <alignment horizontal="center"/>
    </xf>
    <xf numFmtId="0" fontId="5" fillId="0" borderId="1" xfId="0" applyFont="1" applyBorder="1" applyAlignment="1">
      <alignment horizontal="right"/>
    </xf>
    <xf numFmtId="0" fontId="3" fillId="0" borderId="0" xfId="0" applyFont="1" applyAlignment="1">
      <alignment horizontal="left"/>
    </xf>
    <xf numFmtId="0" fontId="3" fillId="0" borderId="5" xfId="3" applyFont="1" applyBorder="1" applyAlignment="1">
      <alignment horizontal="left" vertical="top" wrapText="1"/>
    </xf>
    <xf numFmtId="0" fontId="3" fillId="0" borderId="0" xfId="0" applyNumberFormat="1" applyFont="1" applyAlignment="1">
      <alignment horizontal="left" wrapText="1"/>
    </xf>
    <xf numFmtId="0" fontId="8" fillId="2" borderId="9" xfId="0" applyFont="1" applyFill="1" applyBorder="1" applyAlignment="1">
      <alignment horizontal="center" wrapText="1"/>
    </xf>
    <xf numFmtId="0" fontId="8" fillId="2" borderId="10" xfId="0" applyFont="1" applyFill="1" applyBorder="1" applyAlignment="1">
      <alignment horizontal="center" wrapText="1"/>
    </xf>
    <xf numFmtId="0" fontId="9" fillId="0" borderId="9"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7" fillId="0" borderId="1" xfId="2" applyFont="1" applyBorder="1" applyAlignment="1">
      <alignment horizontal="center"/>
    </xf>
    <xf numFmtId="0" fontId="7" fillId="0" borderId="9" xfId="2" applyFont="1" applyBorder="1" applyAlignment="1">
      <alignment horizontal="left" vertical="center" wrapText="1"/>
    </xf>
    <xf numFmtId="0" fontId="7" fillId="0" borderId="10" xfId="2" applyFont="1" applyBorder="1" applyAlignment="1">
      <alignment horizontal="left" vertical="center" wrapText="1"/>
    </xf>
    <xf numFmtId="0" fontId="7" fillId="0" borderId="11" xfId="2" applyFont="1" applyBorder="1" applyAlignment="1">
      <alignment horizontal="left" vertical="center" wrapText="1"/>
    </xf>
  </cellXfs>
  <cellStyles count="4">
    <cellStyle name="Excel Built-in Normal" xfId="2"/>
    <cellStyle name="Normalny" xfId="0" builtinId="0"/>
    <cellStyle name="Normalny_Arkusz1" xfId="3"/>
    <cellStyle name="Walutowy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J117"/>
  <sheetViews>
    <sheetView topLeftCell="A92" zoomScaleNormal="100" workbookViewId="0">
      <selection activeCell="B101" sqref="B101:C107"/>
    </sheetView>
  </sheetViews>
  <sheetFormatPr defaultRowHeight="12.75"/>
  <cols>
    <col min="1" max="1" width="3.42578125" customWidth="1"/>
    <col min="2" max="2" width="56.140625" customWidth="1"/>
    <col min="3" max="4" width="9.7109375" customWidth="1"/>
    <col min="5" max="5" width="10.42578125" customWidth="1"/>
    <col min="6" max="6" width="11.140625" customWidth="1"/>
    <col min="7" max="7" width="19.85546875" customWidth="1"/>
    <col min="8" max="8" width="14.5703125" hidden="1" customWidth="1"/>
    <col min="9" max="9" width="9.140625" hidden="1" customWidth="1"/>
  </cols>
  <sheetData>
    <row r="1" spans="1:7">
      <c r="A1" s="36" t="s">
        <v>83</v>
      </c>
      <c r="B1" s="36"/>
      <c r="C1" s="36"/>
      <c r="D1" s="36"/>
      <c r="E1" s="36"/>
      <c r="F1" s="36"/>
      <c r="G1" s="36"/>
    </row>
    <row r="2" spans="1:7">
      <c r="A2" s="37" t="s">
        <v>52</v>
      </c>
      <c r="B2" s="37"/>
      <c r="C2" s="37"/>
      <c r="D2" s="37"/>
      <c r="E2" s="37"/>
      <c r="F2" s="37"/>
      <c r="G2" s="37"/>
    </row>
    <row r="3" spans="1:7" ht="24.75" customHeight="1">
      <c r="A3" s="4" t="s">
        <v>0</v>
      </c>
      <c r="B3" s="4" t="s">
        <v>2</v>
      </c>
      <c r="C3" s="4" t="s">
        <v>3</v>
      </c>
      <c r="D3" s="4" t="s">
        <v>4</v>
      </c>
      <c r="E3" s="33" t="s">
        <v>5</v>
      </c>
      <c r="F3" s="4" t="s">
        <v>84</v>
      </c>
      <c r="G3" s="33" t="s">
        <v>85</v>
      </c>
    </row>
    <row r="4" spans="1:7" ht="38.25">
      <c r="A4" s="5">
        <v>1</v>
      </c>
      <c r="B4" s="6" t="s">
        <v>53</v>
      </c>
      <c r="C4" s="5">
        <v>15</v>
      </c>
      <c r="D4" s="5"/>
      <c r="E4" s="5"/>
      <c r="F4" s="7"/>
      <c r="G4" s="7"/>
    </row>
    <row r="5" spans="1:7" ht="63.75">
      <c r="A5" s="5">
        <v>2</v>
      </c>
      <c r="B5" s="6" t="s">
        <v>54</v>
      </c>
      <c r="C5" s="5">
        <v>10</v>
      </c>
      <c r="D5" s="5"/>
      <c r="E5" s="5"/>
      <c r="F5" s="7"/>
      <c r="G5" s="7"/>
    </row>
    <row r="6" spans="1:7">
      <c r="A6" s="5">
        <v>3</v>
      </c>
      <c r="B6" s="6" t="s">
        <v>68</v>
      </c>
      <c r="C6" s="5">
        <v>15</v>
      </c>
      <c r="D6" s="5"/>
      <c r="E6" s="5"/>
      <c r="F6" s="7"/>
      <c r="G6" s="7"/>
    </row>
    <row r="7" spans="1:7" ht="66.75" customHeight="1">
      <c r="A7" s="5">
        <v>4</v>
      </c>
      <c r="B7" s="6" t="s">
        <v>67</v>
      </c>
      <c r="C7" s="5">
        <v>30</v>
      </c>
      <c r="D7" s="5"/>
      <c r="E7" s="5"/>
      <c r="F7" s="7"/>
      <c r="G7" s="7"/>
    </row>
    <row r="8" spans="1:7">
      <c r="A8" s="5">
        <v>5</v>
      </c>
      <c r="B8" s="5" t="s">
        <v>23</v>
      </c>
      <c r="C8" s="5">
        <v>10</v>
      </c>
      <c r="D8" s="5"/>
      <c r="E8" s="5"/>
      <c r="F8" s="7"/>
      <c r="G8" s="7"/>
    </row>
    <row r="9" spans="1:7">
      <c r="A9" s="5">
        <v>6</v>
      </c>
      <c r="B9" s="5" t="s">
        <v>28</v>
      </c>
      <c r="C9" s="5">
        <v>10</v>
      </c>
      <c r="D9" s="5"/>
      <c r="E9" s="5"/>
      <c r="F9" s="7"/>
      <c r="G9" s="7"/>
    </row>
    <row r="10" spans="1:7">
      <c r="A10" s="5">
        <v>7</v>
      </c>
      <c r="B10" s="5" t="s">
        <v>56</v>
      </c>
      <c r="C10" s="5">
        <v>30</v>
      </c>
      <c r="D10" s="5"/>
      <c r="E10" s="5"/>
      <c r="F10" s="7"/>
      <c r="G10" s="7"/>
    </row>
    <row r="11" spans="1:7" ht="38.25">
      <c r="A11" s="5">
        <v>8</v>
      </c>
      <c r="B11" s="6" t="s">
        <v>66</v>
      </c>
      <c r="C11" s="5">
        <v>10</v>
      </c>
      <c r="D11" s="5"/>
      <c r="E11" s="5"/>
      <c r="F11" s="7"/>
      <c r="G11" s="7"/>
    </row>
    <row r="12" spans="1:7" ht="51">
      <c r="A12" s="5">
        <v>9</v>
      </c>
      <c r="B12" s="6" t="s">
        <v>57</v>
      </c>
      <c r="C12" s="5">
        <v>10</v>
      </c>
      <c r="D12" s="5"/>
      <c r="E12" s="5"/>
      <c r="F12" s="7"/>
      <c r="G12" s="7"/>
    </row>
    <row r="13" spans="1:7">
      <c r="A13" s="5">
        <v>10</v>
      </c>
      <c r="B13" s="5" t="s">
        <v>58</v>
      </c>
      <c r="C13" s="5">
        <v>10</v>
      </c>
      <c r="D13" s="5"/>
      <c r="E13" s="5"/>
      <c r="F13" s="7"/>
      <c r="G13" s="7"/>
    </row>
    <row r="14" spans="1:7">
      <c r="A14" s="5">
        <v>11</v>
      </c>
      <c r="B14" s="5" t="s">
        <v>34</v>
      </c>
      <c r="C14" s="5">
        <v>10</v>
      </c>
      <c r="D14" s="5"/>
      <c r="E14" s="5"/>
      <c r="F14" s="7"/>
      <c r="G14" s="7"/>
    </row>
    <row r="15" spans="1:7" ht="63.75">
      <c r="A15" s="5">
        <v>12</v>
      </c>
      <c r="B15" s="6" t="s">
        <v>59</v>
      </c>
      <c r="C15" s="5">
        <v>5</v>
      </c>
      <c r="D15" s="5"/>
      <c r="E15" s="5"/>
      <c r="F15" s="7"/>
      <c r="G15" s="7"/>
    </row>
    <row r="16" spans="1:7">
      <c r="A16" s="38" t="s">
        <v>6</v>
      </c>
      <c r="B16" s="38"/>
      <c r="C16" s="38"/>
      <c r="D16" s="38"/>
      <c r="E16" s="38"/>
      <c r="F16" s="38"/>
      <c r="G16" s="8">
        <f>SUM(G4:G15)</f>
        <v>0</v>
      </c>
    </row>
    <row r="17" spans="1:7">
      <c r="A17" s="37" t="s">
        <v>60</v>
      </c>
      <c r="B17" s="37"/>
      <c r="C17" s="37"/>
      <c r="D17" s="37"/>
      <c r="E17" s="37"/>
      <c r="F17" s="37"/>
      <c r="G17" s="37"/>
    </row>
    <row r="18" spans="1:7" ht="25.5">
      <c r="A18" s="4" t="s">
        <v>0</v>
      </c>
      <c r="B18" s="4" t="s">
        <v>2</v>
      </c>
      <c r="C18" s="4" t="s">
        <v>3</v>
      </c>
      <c r="D18" s="4" t="s">
        <v>4</v>
      </c>
      <c r="E18" s="33" t="s">
        <v>5</v>
      </c>
      <c r="F18" s="4" t="s">
        <v>86</v>
      </c>
      <c r="G18" s="33" t="s">
        <v>85</v>
      </c>
    </row>
    <row r="19" spans="1:7" ht="38.25">
      <c r="A19" s="5">
        <v>1</v>
      </c>
      <c r="B19" s="6" t="s">
        <v>61</v>
      </c>
      <c r="C19" s="5">
        <v>16</v>
      </c>
      <c r="D19" s="5"/>
      <c r="E19" s="5"/>
      <c r="F19" s="7"/>
      <c r="G19" s="8"/>
    </row>
    <row r="20" spans="1:7" ht="63.75">
      <c r="A20" s="5">
        <v>2</v>
      </c>
      <c r="B20" s="6" t="s">
        <v>54</v>
      </c>
      <c r="C20" s="5">
        <v>16</v>
      </c>
      <c r="D20" s="5"/>
      <c r="E20" s="5"/>
      <c r="F20" s="7"/>
      <c r="G20" s="8"/>
    </row>
    <row r="21" spans="1:7" ht="25.5">
      <c r="A21" s="5">
        <v>3</v>
      </c>
      <c r="B21" s="6" t="s">
        <v>55</v>
      </c>
      <c r="C21" s="5">
        <v>18</v>
      </c>
      <c r="D21" s="5"/>
      <c r="E21" s="5"/>
      <c r="F21" s="7"/>
      <c r="G21" s="8"/>
    </row>
    <row r="22" spans="1:7">
      <c r="A22" s="5">
        <v>4</v>
      </c>
      <c r="B22" s="5" t="s">
        <v>23</v>
      </c>
      <c r="C22" s="5">
        <v>55.000000000000007</v>
      </c>
      <c r="D22" s="5"/>
      <c r="E22" s="5"/>
      <c r="F22" s="7"/>
      <c r="G22" s="8"/>
    </row>
    <row r="23" spans="1:7">
      <c r="A23" s="5">
        <v>5</v>
      </c>
      <c r="B23" s="5" t="s">
        <v>28</v>
      </c>
      <c r="C23" s="5">
        <v>16</v>
      </c>
      <c r="D23" s="5"/>
      <c r="E23" s="5"/>
      <c r="F23" s="7"/>
      <c r="G23" s="8"/>
    </row>
    <row r="24" spans="1:7">
      <c r="A24" s="5">
        <v>6</v>
      </c>
      <c r="B24" s="5" t="s">
        <v>56</v>
      </c>
      <c r="C24" s="5">
        <v>55.000000000000007</v>
      </c>
      <c r="D24" s="5"/>
      <c r="E24" s="5"/>
      <c r="F24" s="7"/>
      <c r="G24" s="8"/>
    </row>
    <row r="25" spans="1:7">
      <c r="A25" s="38" t="s">
        <v>7</v>
      </c>
      <c r="B25" s="38"/>
      <c r="C25" s="38"/>
      <c r="D25" s="38"/>
      <c r="E25" s="38"/>
      <c r="F25" s="38"/>
      <c r="G25" s="8">
        <f>SUM(G19:G24)</f>
        <v>0</v>
      </c>
    </row>
    <row r="26" spans="1:7">
      <c r="A26" s="37" t="s">
        <v>62</v>
      </c>
      <c r="B26" s="37"/>
      <c r="C26" s="37"/>
      <c r="D26" s="37"/>
      <c r="E26" s="37"/>
      <c r="F26" s="37"/>
      <c r="G26" s="37"/>
    </row>
    <row r="27" spans="1:7">
      <c r="A27" s="4" t="s">
        <v>0</v>
      </c>
      <c r="B27" s="4" t="s">
        <v>2</v>
      </c>
      <c r="C27" s="4" t="s">
        <v>3</v>
      </c>
      <c r="D27" s="4"/>
      <c r="E27" s="4"/>
      <c r="F27" s="4" t="s">
        <v>4</v>
      </c>
      <c r="G27" s="4" t="s">
        <v>5</v>
      </c>
    </row>
    <row r="28" spans="1:7" ht="138.75" customHeight="1">
      <c r="A28" s="5">
        <v>1</v>
      </c>
      <c r="B28" s="6" t="s">
        <v>73</v>
      </c>
      <c r="C28" s="5">
        <v>2</v>
      </c>
      <c r="D28" s="5"/>
      <c r="E28" s="5"/>
      <c r="F28" s="7"/>
      <c r="G28" s="8"/>
    </row>
    <row r="29" spans="1:7" ht="63.75">
      <c r="A29" s="5">
        <v>2</v>
      </c>
      <c r="B29" s="6" t="s">
        <v>43</v>
      </c>
      <c r="C29" s="5">
        <v>2</v>
      </c>
      <c r="D29" s="5"/>
      <c r="E29" s="5"/>
      <c r="F29" s="7"/>
      <c r="G29" s="8"/>
    </row>
    <row r="30" spans="1:7">
      <c r="A30" s="38" t="s">
        <v>44</v>
      </c>
      <c r="B30" s="38"/>
      <c r="C30" s="38"/>
      <c r="D30" s="38"/>
      <c r="E30" s="38"/>
      <c r="F30" s="38"/>
      <c r="G30" s="8">
        <f>SUM(G28:G29)</f>
        <v>0</v>
      </c>
    </row>
    <row r="31" spans="1:7">
      <c r="A31" s="37" t="s">
        <v>63</v>
      </c>
      <c r="B31" s="37"/>
      <c r="C31" s="37"/>
      <c r="D31" s="37"/>
      <c r="E31" s="37"/>
      <c r="F31" s="37"/>
      <c r="G31" s="37"/>
    </row>
    <row r="32" spans="1:7" ht="25.5">
      <c r="A32" s="4" t="s">
        <v>0</v>
      </c>
      <c r="B32" s="4" t="s">
        <v>2</v>
      </c>
      <c r="C32" s="4" t="s">
        <v>3</v>
      </c>
      <c r="D32" s="4" t="s">
        <v>4</v>
      </c>
      <c r="E32" s="33" t="s">
        <v>5</v>
      </c>
      <c r="F32" s="4" t="s">
        <v>84</v>
      </c>
      <c r="G32" s="33" t="s">
        <v>85</v>
      </c>
    </row>
    <row r="33" spans="1:9" ht="25.5">
      <c r="A33" s="5">
        <v>1</v>
      </c>
      <c r="B33" s="6" t="s">
        <v>31</v>
      </c>
      <c r="C33" s="5">
        <v>2</v>
      </c>
      <c r="D33" s="5"/>
      <c r="E33" s="5"/>
      <c r="F33" s="7"/>
      <c r="G33" s="8"/>
    </row>
    <row r="34" spans="1:9" ht="153">
      <c r="A34" s="5">
        <v>2</v>
      </c>
      <c r="B34" s="6" t="s">
        <v>74</v>
      </c>
      <c r="C34" s="5">
        <v>2</v>
      </c>
      <c r="D34" s="5"/>
      <c r="E34" s="5"/>
      <c r="F34" s="7"/>
      <c r="G34" s="8"/>
    </row>
    <row r="35" spans="1:9" ht="63.75">
      <c r="A35" s="5">
        <v>3</v>
      </c>
      <c r="B35" s="6" t="s">
        <v>43</v>
      </c>
      <c r="C35" s="5">
        <v>2</v>
      </c>
      <c r="D35" s="5"/>
      <c r="E35" s="5"/>
      <c r="F35" s="7"/>
      <c r="G35" s="8"/>
    </row>
    <row r="36" spans="1:9" ht="51">
      <c r="A36" s="5">
        <v>4</v>
      </c>
      <c r="B36" s="6" t="s">
        <v>32</v>
      </c>
      <c r="C36" s="5">
        <v>2</v>
      </c>
      <c r="D36" s="5"/>
      <c r="E36" s="5"/>
      <c r="F36" s="7"/>
      <c r="G36" s="8"/>
    </row>
    <row r="37" spans="1:9">
      <c r="A37" s="5">
        <v>5</v>
      </c>
      <c r="B37" s="5" t="s">
        <v>33</v>
      </c>
      <c r="C37" s="5">
        <v>2</v>
      </c>
      <c r="D37" s="5"/>
      <c r="E37" s="5"/>
      <c r="F37" s="7"/>
      <c r="G37" s="8"/>
    </row>
    <row r="38" spans="1:9">
      <c r="A38" s="5">
        <v>6</v>
      </c>
      <c r="B38" s="5" t="s">
        <v>34</v>
      </c>
      <c r="C38" s="5">
        <v>2</v>
      </c>
      <c r="D38" s="5"/>
      <c r="E38" s="5"/>
      <c r="F38" s="7"/>
      <c r="G38" s="8"/>
    </row>
    <row r="39" spans="1:9">
      <c r="A39" s="38" t="s">
        <v>64</v>
      </c>
      <c r="B39" s="38"/>
      <c r="C39" s="38"/>
      <c r="D39" s="38"/>
      <c r="E39" s="38"/>
      <c r="F39" s="38"/>
      <c r="G39" s="8">
        <f>SUM(G33:G38)</f>
        <v>0</v>
      </c>
    </row>
    <row r="40" spans="1:9">
      <c r="A40" s="38" t="s">
        <v>65</v>
      </c>
      <c r="B40" s="38"/>
      <c r="C40" s="38"/>
      <c r="D40" s="38"/>
      <c r="E40" s="38"/>
      <c r="F40" s="38"/>
      <c r="G40" s="9">
        <f>G39+G30+G25+G16</f>
        <v>0</v>
      </c>
    </row>
    <row r="42" spans="1:9" ht="52.5" customHeight="1">
      <c r="A42" s="40" t="s">
        <v>81</v>
      </c>
      <c r="B42" s="40"/>
      <c r="C42" s="40"/>
      <c r="D42" s="40"/>
      <c r="E42" s="40"/>
      <c r="F42" s="40"/>
      <c r="G42" s="40"/>
      <c r="H42" s="40"/>
      <c r="I42" s="40"/>
    </row>
    <row r="43" spans="1:9" ht="47.25" customHeight="1">
      <c r="A43" s="41" t="s">
        <v>82</v>
      </c>
      <c r="B43" s="41"/>
      <c r="C43" s="41"/>
      <c r="D43" s="41"/>
      <c r="E43" s="41"/>
      <c r="F43" s="41"/>
      <c r="G43" s="41"/>
      <c r="H43" s="41"/>
      <c r="I43" s="41"/>
    </row>
    <row r="44" spans="1:9">
      <c r="A44" s="39" t="s">
        <v>77</v>
      </c>
      <c r="B44" s="39"/>
      <c r="C44" s="39"/>
      <c r="D44" s="39"/>
      <c r="E44" s="39"/>
      <c r="F44" s="39"/>
      <c r="G44" s="39"/>
      <c r="H44" s="39"/>
      <c r="I44" s="39"/>
    </row>
    <row r="47" spans="1:9">
      <c r="A47" s="36" t="s">
        <v>72</v>
      </c>
      <c r="B47" s="36"/>
      <c r="C47" s="36"/>
      <c r="D47" s="36"/>
      <c r="E47" s="36"/>
      <c r="F47" s="36"/>
      <c r="G47" s="36"/>
    </row>
    <row r="48" spans="1:9">
      <c r="A48" s="37" t="s">
        <v>49</v>
      </c>
      <c r="B48" s="37"/>
      <c r="C48" s="37"/>
      <c r="D48" s="37"/>
      <c r="E48" s="37"/>
      <c r="F48" s="37"/>
      <c r="G48" s="37"/>
    </row>
    <row r="49" spans="1:7" ht="25.5">
      <c r="A49" s="4" t="s">
        <v>0</v>
      </c>
      <c r="B49" s="4" t="s">
        <v>2</v>
      </c>
      <c r="C49" s="4" t="s">
        <v>3</v>
      </c>
      <c r="D49" s="4" t="s">
        <v>4</v>
      </c>
      <c r="E49" s="33" t="s">
        <v>5</v>
      </c>
      <c r="F49" s="4" t="s">
        <v>84</v>
      </c>
      <c r="G49" s="33" t="s">
        <v>85</v>
      </c>
    </row>
    <row r="50" spans="1:7" ht="38.25">
      <c r="A50" s="5">
        <v>1</v>
      </c>
      <c r="B50" s="6" t="s">
        <v>53</v>
      </c>
      <c r="C50" s="5">
        <v>6</v>
      </c>
      <c r="D50" s="5"/>
      <c r="E50" s="5"/>
      <c r="F50" s="7"/>
      <c r="G50" s="7"/>
    </row>
    <row r="51" spans="1:7">
      <c r="A51" s="5">
        <v>2</v>
      </c>
      <c r="B51" s="5" t="s">
        <v>25</v>
      </c>
      <c r="C51" s="5">
        <v>6</v>
      </c>
      <c r="D51" s="5"/>
      <c r="E51" s="5"/>
      <c r="F51" s="7"/>
      <c r="G51" s="7"/>
    </row>
    <row r="52" spans="1:7" ht="63.75">
      <c r="A52" s="5">
        <v>3</v>
      </c>
      <c r="B52" s="6" t="s">
        <v>26</v>
      </c>
      <c r="C52" s="5">
        <v>6</v>
      </c>
      <c r="D52" s="5"/>
      <c r="E52" s="5"/>
      <c r="F52" s="7"/>
      <c r="G52" s="7"/>
    </row>
    <row r="53" spans="1:7">
      <c r="A53" s="38" t="s">
        <v>6</v>
      </c>
      <c r="B53" s="38"/>
      <c r="C53" s="38"/>
      <c r="D53" s="38"/>
      <c r="E53" s="38"/>
      <c r="F53" s="38"/>
      <c r="G53" s="8">
        <f>SUM(G50:G52)</f>
        <v>0</v>
      </c>
    </row>
    <row r="54" spans="1:7">
      <c r="A54" s="37" t="s">
        <v>50</v>
      </c>
      <c r="B54" s="37"/>
      <c r="C54" s="37"/>
      <c r="D54" s="37"/>
      <c r="E54" s="37"/>
      <c r="F54" s="37"/>
      <c r="G54" s="37"/>
    </row>
    <row r="55" spans="1:7" ht="25.5">
      <c r="A55" s="4" t="s">
        <v>0</v>
      </c>
      <c r="B55" s="4" t="s">
        <v>2</v>
      </c>
      <c r="C55" s="4" t="s">
        <v>3</v>
      </c>
      <c r="D55" s="4" t="s">
        <v>4</v>
      </c>
      <c r="E55" s="33" t="s">
        <v>5</v>
      </c>
      <c r="F55" s="4" t="s">
        <v>84</v>
      </c>
      <c r="G55" s="33" t="s">
        <v>85</v>
      </c>
    </row>
    <row r="56" spans="1:7" ht="38.25">
      <c r="A56" s="5">
        <v>1</v>
      </c>
      <c r="B56" s="6" t="s">
        <v>53</v>
      </c>
      <c r="C56" s="5">
        <v>2</v>
      </c>
      <c r="D56" s="5"/>
      <c r="E56" s="5"/>
      <c r="F56" s="7"/>
      <c r="G56" s="7"/>
    </row>
    <row r="57" spans="1:7" ht="63.75">
      <c r="A57" s="5">
        <v>2</v>
      </c>
      <c r="B57" s="6" t="s">
        <v>43</v>
      </c>
      <c r="C57" s="5">
        <v>2</v>
      </c>
      <c r="D57" s="5"/>
      <c r="E57" s="5"/>
      <c r="F57" s="7"/>
      <c r="G57" s="7"/>
    </row>
    <row r="58" spans="1:7" ht="25.5">
      <c r="A58" s="5">
        <v>3</v>
      </c>
      <c r="B58" s="6" t="s">
        <v>31</v>
      </c>
      <c r="C58" s="5">
        <v>2</v>
      </c>
      <c r="D58" s="5"/>
      <c r="E58" s="5"/>
      <c r="F58" s="7"/>
      <c r="G58" s="7"/>
    </row>
    <row r="59" spans="1:7" ht="51">
      <c r="A59" s="5">
        <v>4</v>
      </c>
      <c r="B59" s="6" t="s">
        <v>32</v>
      </c>
      <c r="C59" s="5">
        <v>2</v>
      </c>
      <c r="D59" s="5"/>
      <c r="E59" s="5"/>
      <c r="F59" s="7"/>
      <c r="G59" s="7"/>
    </row>
    <row r="60" spans="1:7">
      <c r="A60" s="5">
        <v>5</v>
      </c>
      <c r="B60" s="5" t="s">
        <v>33</v>
      </c>
      <c r="C60" s="5">
        <v>2</v>
      </c>
      <c r="D60" s="5"/>
      <c r="E60" s="5"/>
      <c r="F60" s="7"/>
      <c r="G60" s="7"/>
    </row>
    <row r="61" spans="1:7" ht="153">
      <c r="A61" s="5">
        <v>6</v>
      </c>
      <c r="B61" s="6" t="s">
        <v>75</v>
      </c>
      <c r="C61" s="5">
        <v>2</v>
      </c>
      <c r="D61" s="5"/>
      <c r="E61" s="5"/>
      <c r="F61" s="7"/>
      <c r="G61" s="7"/>
    </row>
    <row r="62" spans="1:7">
      <c r="A62" s="5">
        <v>7</v>
      </c>
      <c r="B62" s="5" t="s">
        <v>34</v>
      </c>
      <c r="C62" s="5">
        <v>2</v>
      </c>
      <c r="D62" s="5"/>
      <c r="E62" s="5"/>
      <c r="F62" s="7"/>
      <c r="G62" s="7"/>
    </row>
    <row r="63" spans="1:7">
      <c r="A63" s="38" t="s">
        <v>7</v>
      </c>
      <c r="B63" s="38"/>
      <c r="C63" s="38"/>
      <c r="D63" s="38"/>
      <c r="E63" s="38"/>
      <c r="F63" s="38"/>
      <c r="G63" s="8">
        <f>SUM(G56:G62)</f>
        <v>0</v>
      </c>
    </row>
    <row r="64" spans="1:7">
      <c r="A64" s="38" t="s">
        <v>51</v>
      </c>
      <c r="B64" s="38"/>
      <c r="C64" s="38"/>
      <c r="D64" s="38"/>
      <c r="E64" s="38"/>
      <c r="F64" s="38"/>
      <c r="G64" s="9">
        <f>G53+G63</f>
        <v>0</v>
      </c>
    </row>
    <row r="66" spans="1:9">
      <c r="A66" s="40" t="s">
        <v>46</v>
      </c>
      <c r="B66" s="40"/>
      <c r="C66" s="40"/>
      <c r="D66" s="40"/>
      <c r="E66" s="40"/>
      <c r="F66" s="40"/>
      <c r="G66" s="40"/>
      <c r="H66" s="40"/>
      <c r="I66" s="40"/>
    </row>
    <row r="67" spans="1:9">
      <c r="A67" s="41" t="s">
        <v>47</v>
      </c>
      <c r="B67" s="41"/>
      <c r="C67" s="41"/>
      <c r="D67" s="41"/>
      <c r="E67" s="41"/>
      <c r="F67" s="41"/>
      <c r="G67" s="41"/>
      <c r="H67" s="41"/>
      <c r="I67" s="41"/>
    </row>
    <row r="68" spans="1:9">
      <c r="A68" s="39" t="s">
        <v>77</v>
      </c>
      <c r="B68" s="39"/>
      <c r="C68" s="39"/>
      <c r="D68" s="39"/>
      <c r="E68" s="39"/>
      <c r="F68" s="39"/>
      <c r="G68" s="39"/>
      <c r="H68" s="39"/>
      <c r="I68" s="39"/>
    </row>
    <row r="71" spans="1:9">
      <c r="A71" s="36" t="s">
        <v>76</v>
      </c>
      <c r="B71" s="36"/>
      <c r="C71" s="36"/>
      <c r="D71" s="36"/>
      <c r="E71" s="36"/>
      <c r="F71" s="36"/>
      <c r="G71" s="36"/>
    </row>
    <row r="72" spans="1:9">
      <c r="A72" s="37" t="s">
        <v>24</v>
      </c>
      <c r="B72" s="37"/>
      <c r="C72" s="37"/>
      <c r="D72" s="37"/>
      <c r="E72" s="37"/>
      <c r="F72" s="37"/>
      <c r="G72" s="37"/>
      <c r="H72" s="10"/>
      <c r="I72" s="10"/>
    </row>
    <row r="73" spans="1:9" ht="25.5">
      <c r="A73" s="4" t="s">
        <v>0</v>
      </c>
      <c r="B73" s="4" t="s">
        <v>2</v>
      </c>
      <c r="C73" s="4" t="s">
        <v>3</v>
      </c>
      <c r="D73" s="4" t="s">
        <v>4</v>
      </c>
      <c r="E73" s="33" t="s">
        <v>5</v>
      </c>
      <c r="F73" s="4" t="s">
        <v>84</v>
      </c>
      <c r="G73" s="33" t="s">
        <v>85</v>
      </c>
      <c r="H73" s="10"/>
      <c r="I73" s="10"/>
    </row>
    <row r="74" spans="1:9" ht="38.25">
      <c r="A74" s="5">
        <v>1</v>
      </c>
      <c r="B74" s="6" t="s">
        <v>53</v>
      </c>
      <c r="C74" s="11">
        <v>70</v>
      </c>
      <c r="D74" s="11"/>
      <c r="E74" s="11"/>
      <c r="F74" s="7"/>
      <c r="G74" s="7"/>
      <c r="H74" s="10"/>
      <c r="I74" s="10"/>
    </row>
    <row r="75" spans="1:9">
      <c r="A75" s="5">
        <v>2</v>
      </c>
      <c r="B75" s="5" t="s">
        <v>25</v>
      </c>
      <c r="C75" s="12">
        <v>70</v>
      </c>
      <c r="D75" s="12"/>
      <c r="E75" s="12"/>
      <c r="F75" s="7"/>
      <c r="G75" s="7"/>
      <c r="H75" s="10"/>
      <c r="I75" s="10"/>
    </row>
    <row r="76" spans="1:9" ht="63.75">
      <c r="A76" s="5">
        <v>3</v>
      </c>
      <c r="B76" s="6" t="s">
        <v>26</v>
      </c>
      <c r="C76" s="5">
        <v>37</v>
      </c>
      <c r="D76" s="5"/>
      <c r="E76" s="5"/>
      <c r="F76" s="7"/>
      <c r="G76" s="7"/>
      <c r="H76" s="10"/>
      <c r="I76" s="10"/>
    </row>
    <row r="77" spans="1:9">
      <c r="A77" s="5">
        <v>4</v>
      </c>
      <c r="B77" s="5" t="s">
        <v>27</v>
      </c>
      <c r="C77" s="12">
        <v>37</v>
      </c>
      <c r="D77" s="12"/>
      <c r="E77" s="12"/>
      <c r="F77" s="7"/>
      <c r="G77" s="7"/>
      <c r="H77" s="10"/>
      <c r="I77" s="10"/>
    </row>
    <row r="78" spans="1:9">
      <c r="A78" s="5">
        <v>5</v>
      </c>
      <c r="B78" s="5" t="s">
        <v>28</v>
      </c>
      <c r="C78" s="12">
        <v>37</v>
      </c>
      <c r="D78" s="12"/>
      <c r="E78" s="12"/>
      <c r="F78" s="7"/>
      <c r="G78" s="7"/>
      <c r="H78" s="10"/>
      <c r="I78" s="10"/>
    </row>
    <row r="79" spans="1:9">
      <c r="A79" s="5">
        <v>6</v>
      </c>
      <c r="B79" s="5" t="s">
        <v>29</v>
      </c>
      <c r="C79" s="5">
        <v>37</v>
      </c>
      <c r="D79" s="5"/>
      <c r="E79" s="5"/>
      <c r="F79" s="7"/>
      <c r="G79" s="7"/>
      <c r="H79" s="10"/>
      <c r="I79" s="10"/>
    </row>
    <row r="80" spans="1:9" ht="38.25">
      <c r="A80" s="5">
        <v>7</v>
      </c>
      <c r="B80" s="6" t="s">
        <v>30</v>
      </c>
      <c r="C80" s="12">
        <v>37</v>
      </c>
      <c r="D80" s="12"/>
      <c r="E80" s="12"/>
      <c r="F80" s="7"/>
      <c r="G80" s="7"/>
      <c r="H80" s="10"/>
      <c r="I80" s="10"/>
    </row>
    <row r="81" spans="1:9" ht="25.5">
      <c r="A81" s="5">
        <v>8</v>
      </c>
      <c r="B81" s="6" t="s">
        <v>31</v>
      </c>
      <c r="C81" s="12">
        <v>37</v>
      </c>
      <c r="D81" s="12"/>
      <c r="E81" s="12"/>
      <c r="F81" s="7"/>
      <c r="G81" s="7"/>
      <c r="H81" s="10"/>
      <c r="I81" s="10"/>
    </row>
    <row r="82" spans="1:9" ht="51">
      <c r="A82" s="5">
        <v>9</v>
      </c>
      <c r="B82" s="6" t="s">
        <v>32</v>
      </c>
      <c r="C82" s="12">
        <v>37</v>
      </c>
      <c r="D82" s="12"/>
      <c r="E82" s="12"/>
      <c r="F82" s="7"/>
      <c r="G82" s="7"/>
      <c r="H82" s="10"/>
      <c r="I82" s="10"/>
    </row>
    <row r="83" spans="1:9">
      <c r="A83" s="5">
        <v>10</v>
      </c>
      <c r="B83" s="5" t="s">
        <v>33</v>
      </c>
      <c r="C83" s="12">
        <v>37</v>
      </c>
      <c r="D83" s="12"/>
      <c r="E83" s="12"/>
      <c r="F83" s="7"/>
      <c r="G83" s="7"/>
      <c r="H83" s="10"/>
      <c r="I83" s="10"/>
    </row>
    <row r="84" spans="1:9">
      <c r="A84" s="5">
        <v>11</v>
      </c>
      <c r="B84" s="5" t="s">
        <v>34</v>
      </c>
      <c r="C84" s="12">
        <v>37</v>
      </c>
      <c r="D84" s="12"/>
      <c r="E84" s="12"/>
      <c r="F84" s="7"/>
      <c r="G84" s="7"/>
      <c r="H84" s="10"/>
      <c r="I84" s="10"/>
    </row>
    <row r="85" spans="1:9" ht="51">
      <c r="A85" s="5">
        <v>12</v>
      </c>
      <c r="B85" s="6" t="s">
        <v>35</v>
      </c>
      <c r="C85" s="12">
        <v>6</v>
      </c>
      <c r="D85" s="12"/>
      <c r="E85" s="12"/>
      <c r="F85" s="7"/>
      <c r="G85" s="7"/>
      <c r="H85" s="10"/>
      <c r="I85" s="10"/>
    </row>
    <row r="86" spans="1:9">
      <c r="A86" s="38" t="s">
        <v>6</v>
      </c>
      <c r="B86" s="38"/>
      <c r="C86" s="38"/>
      <c r="D86" s="38"/>
      <c r="E86" s="38"/>
      <c r="F86" s="38"/>
      <c r="G86" s="8">
        <f>SUM(G74:G84)</f>
        <v>0</v>
      </c>
      <c r="H86" s="10"/>
      <c r="I86" s="10"/>
    </row>
    <row r="87" spans="1:9">
      <c r="A87" s="37" t="s">
        <v>36</v>
      </c>
      <c r="B87" s="37"/>
      <c r="C87" s="37"/>
      <c r="D87" s="37"/>
      <c r="E87" s="37"/>
      <c r="F87" s="37"/>
      <c r="G87" s="37"/>
      <c r="H87" s="10"/>
      <c r="I87" s="10"/>
    </row>
    <row r="88" spans="1:9" ht="25.5">
      <c r="A88" s="4" t="s">
        <v>0</v>
      </c>
      <c r="B88" s="4" t="s">
        <v>2</v>
      </c>
      <c r="C88" s="4" t="s">
        <v>3</v>
      </c>
      <c r="D88" s="4" t="s">
        <v>4</v>
      </c>
      <c r="E88" s="33" t="s">
        <v>5</v>
      </c>
      <c r="F88" s="4" t="s">
        <v>84</v>
      </c>
      <c r="G88" s="33" t="s">
        <v>85</v>
      </c>
      <c r="H88" s="10"/>
      <c r="I88" s="10"/>
    </row>
    <row r="89" spans="1:9" ht="154.5" customHeight="1">
      <c r="A89" s="5">
        <v>1</v>
      </c>
      <c r="B89" s="6" t="s">
        <v>37</v>
      </c>
      <c r="C89" s="5">
        <v>4</v>
      </c>
      <c r="D89" s="5"/>
      <c r="E89" s="5"/>
      <c r="F89" s="7"/>
      <c r="G89" s="7"/>
      <c r="H89" s="10"/>
      <c r="I89" s="10"/>
    </row>
    <row r="90" spans="1:9" ht="153">
      <c r="A90" s="5">
        <v>2</v>
      </c>
      <c r="B90" s="6" t="s">
        <v>38</v>
      </c>
      <c r="C90" s="5">
        <v>4</v>
      </c>
      <c r="D90" s="5"/>
      <c r="E90" s="5"/>
      <c r="F90" s="7"/>
      <c r="G90" s="7"/>
      <c r="H90" s="10"/>
      <c r="I90" s="10"/>
    </row>
    <row r="91" spans="1:9" ht="127.5">
      <c r="A91" s="5">
        <v>3</v>
      </c>
      <c r="B91" s="6" t="s">
        <v>39</v>
      </c>
      <c r="C91" s="5">
        <v>4</v>
      </c>
      <c r="D91" s="5"/>
      <c r="E91" s="5"/>
      <c r="F91" s="7"/>
      <c r="G91" s="7"/>
      <c r="H91" s="10"/>
      <c r="I91" s="10"/>
    </row>
    <row r="92" spans="1:9" ht="38.25">
      <c r="A92" s="5">
        <v>4</v>
      </c>
      <c r="B92" s="6" t="s">
        <v>53</v>
      </c>
      <c r="C92" s="5">
        <v>4</v>
      </c>
      <c r="D92" s="5"/>
      <c r="E92" s="5"/>
      <c r="F92" s="7"/>
      <c r="G92" s="7"/>
      <c r="H92" s="10"/>
      <c r="I92" s="10"/>
    </row>
    <row r="93" spans="1:9" ht="63.75">
      <c r="A93" s="5">
        <v>5</v>
      </c>
      <c r="B93" s="6" t="s">
        <v>40</v>
      </c>
      <c r="C93" s="5">
        <v>4</v>
      </c>
      <c r="D93" s="5"/>
      <c r="E93" s="5"/>
      <c r="F93" s="7"/>
      <c r="G93" s="7"/>
      <c r="H93" s="10"/>
      <c r="I93" s="10"/>
    </row>
    <row r="94" spans="1:9" ht="25.5">
      <c r="A94" s="5">
        <v>6</v>
      </c>
      <c r="B94" s="6" t="s">
        <v>31</v>
      </c>
      <c r="C94" s="5">
        <v>4</v>
      </c>
      <c r="D94" s="5"/>
      <c r="E94" s="5"/>
      <c r="F94" s="7"/>
      <c r="G94" s="7"/>
      <c r="H94" s="10"/>
      <c r="I94" s="10"/>
    </row>
    <row r="95" spans="1:9" ht="51">
      <c r="A95" s="5">
        <v>7</v>
      </c>
      <c r="B95" s="6" t="s">
        <v>32</v>
      </c>
      <c r="C95" s="5">
        <v>4</v>
      </c>
      <c r="D95" s="5"/>
      <c r="E95" s="5"/>
      <c r="F95" s="7"/>
      <c r="G95" s="7"/>
      <c r="H95" s="10"/>
      <c r="I95" s="10"/>
    </row>
    <row r="96" spans="1:9">
      <c r="A96" s="5">
        <v>8</v>
      </c>
      <c r="B96" s="5" t="s">
        <v>33</v>
      </c>
      <c r="C96" s="5">
        <v>4</v>
      </c>
      <c r="D96" s="5"/>
      <c r="E96" s="5"/>
      <c r="F96" s="7"/>
      <c r="G96" s="7"/>
      <c r="H96" s="10"/>
      <c r="I96" s="10"/>
    </row>
    <row r="97" spans="1:10">
      <c r="A97" s="5">
        <v>9</v>
      </c>
      <c r="B97" s="5" t="s">
        <v>34</v>
      </c>
      <c r="C97" s="5">
        <v>4</v>
      </c>
      <c r="D97" s="5"/>
      <c r="E97" s="5"/>
      <c r="F97" s="7"/>
      <c r="G97" s="7"/>
      <c r="H97" s="10"/>
      <c r="I97" s="10"/>
    </row>
    <row r="98" spans="1:10">
      <c r="A98" s="38" t="s">
        <v>7</v>
      </c>
      <c r="B98" s="38"/>
      <c r="C98" s="38"/>
      <c r="D98" s="38"/>
      <c r="E98" s="38"/>
      <c r="F98" s="38"/>
      <c r="G98" s="8">
        <f>SUM(G89:G97)</f>
        <v>0</v>
      </c>
      <c r="H98" s="10"/>
      <c r="I98" s="10"/>
    </row>
    <row r="99" spans="1:10">
      <c r="A99" s="37" t="s">
        <v>41</v>
      </c>
      <c r="B99" s="37"/>
      <c r="C99" s="37"/>
      <c r="D99" s="37"/>
      <c r="E99" s="37"/>
      <c r="F99" s="37"/>
      <c r="G99" s="37"/>
      <c r="H99" s="10"/>
      <c r="I99" s="10"/>
    </row>
    <row r="100" spans="1:10" ht="25.5">
      <c r="A100" s="4" t="s">
        <v>0</v>
      </c>
      <c r="B100" s="4" t="s">
        <v>2</v>
      </c>
      <c r="C100" s="4" t="s">
        <v>3</v>
      </c>
      <c r="D100" s="4" t="s">
        <v>4</v>
      </c>
      <c r="E100" s="33" t="s">
        <v>5</v>
      </c>
      <c r="F100" s="4" t="s">
        <v>84</v>
      </c>
      <c r="G100" s="33" t="s">
        <v>85</v>
      </c>
      <c r="H100" s="10"/>
      <c r="I100" s="10"/>
    </row>
    <row r="101" spans="1:10" ht="25.5">
      <c r="A101" s="5">
        <v>1</v>
      </c>
      <c r="B101" s="6" t="s">
        <v>42</v>
      </c>
      <c r="C101" s="5">
        <v>4</v>
      </c>
      <c r="D101" s="5"/>
      <c r="E101" s="5"/>
      <c r="F101" s="7"/>
      <c r="G101" s="7"/>
      <c r="H101" s="10"/>
      <c r="I101" s="10"/>
    </row>
    <row r="102" spans="1:10" ht="63.75">
      <c r="A102" s="5">
        <v>2</v>
      </c>
      <c r="B102" s="6" t="s">
        <v>43</v>
      </c>
      <c r="C102" s="5">
        <v>4</v>
      </c>
      <c r="D102" s="5"/>
      <c r="E102" s="5"/>
      <c r="F102" s="7"/>
      <c r="G102" s="7"/>
      <c r="H102" s="10"/>
      <c r="I102" s="10"/>
    </row>
    <row r="103" spans="1:10" ht="25.5">
      <c r="A103" s="5">
        <v>3</v>
      </c>
      <c r="B103" s="6" t="s">
        <v>31</v>
      </c>
      <c r="C103" s="5">
        <v>4</v>
      </c>
      <c r="D103" s="5"/>
      <c r="E103" s="5"/>
      <c r="F103" s="7"/>
      <c r="G103" s="7"/>
      <c r="H103" s="10"/>
      <c r="I103" s="10"/>
    </row>
    <row r="104" spans="1:10" ht="51">
      <c r="A104" s="5">
        <v>4</v>
      </c>
      <c r="B104" s="6" t="s">
        <v>32</v>
      </c>
      <c r="C104" s="5">
        <v>4</v>
      </c>
      <c r="D104" s="5"/>
      <c r="E104" s="5"/>
      <c r="F104" s="7"/>
      <c r="G104" s="7"/>
      <c r="H104" s="10"/>
      <c r="I104" s="10"/>
    </row>
    <row r="105" spans="1:10">
      <c r="A105" s="5">
        <v>5</v>
      </c>
      <c r="B105" s="5" t="s">
        <v>33</v>
      </c>
      <c r="C105" s="5">
        <v>4</v>
      </c>
      <c r="D105" s="5"/>
      <c r="E105" s="5"/>
      <c r="F105" s="7"/>
      <c r="G105" s="7"/>
      <c r="H105" s="10"/>
      <c r="I105" s="10"/>
    </row>
    <row r="106" spans="1:10" ht="153">
      <c r="A106" s="5">
        <v>6</v>
      </c>
      <c r="B106" s="6" t="s">
        <v>75</v>
      </c>
      <c r="C106" s="5">
        <v>4</v>
      </c>
      <c r="D106" s="5"/>
      <c r="E106" s="5"/>
      <c r="F106" s="7"/>
      <c r="G106" s="7"/>
      <c r="H106" s="10"/>
      <c r="I106" s="10"/>
      <c r="J106" t="s">
        <v>80</v>
      </c>
    </row>
    <row r="107" spans="1:10">
      <c r="A107" s="5">
        <v>7</v>
      </c>
      <c r="B107" s="5" t="s">
        <v>34</v>
      </c>
      <c r="C107" s="5">
        <v>4</v>
      </c>
      <c r="D107" s="5"/>
      <c r="E107" s="5"/>
      <c r="F107" s="7"/>
      <c r="G107" s="7"/>
      <c r="H107" s="10"/>
      <c r="I107" s="10"/>
    </row>
    <row r="108" spans="1:10">
      <c r="A108" s="38" t="s">
        <v>44</v>
      </c>
      <c r="B108" s="38"/>
      <c r="C108" s="38"/>
      <c r="D108" s="38"/>
      <c r="E108" s="38"/>
      <c r="F108" s="38"/>
      <c r="G108" s="8">
        <f>SUM(G101:G107)</f>
        <v>0</v>
      </c>
      <c r="H108" s="10"/>
      <c r="I108" s="10"/>
    </row>
    <row r="109" spans="1:10">
      <c r="A109" s="38" t="s">
        <v>45</v>
      </c>
      <c r="B109" s="38"/>
      <c r="C109" s="38"/>
      <c r="D109" s="38"/>
      <c r="E109" s="38"/>
      <c r="F109" s="38"/>
      <c r="G109" s="9">
        <f>SUM(G86+G98+G108)</f>
        <v>0</v>
      </c>
      <c r="H109" s="10"/>
      <c r="I109" s="10"/>
    </row>
    <row r="110" spans="1:10">
      <c r="A110" s="10"/>
      <c r="B110" s="10"/>
      <c r="C110" s="10"/>
      <c r="D110" s="10"/>
      <c r="E110" s="10"/>
      <c r="F110" s="10"/>
      <c r="G110" s="10"/>
      <c r="H110" s="10"/>
      <c r="I110" s="10"/>
    </row>
    <row r="111" spans="1:10">
      <c r="A111" s="40" t="s">
        <v>46</v>
      </c>
      <c r="B111" s="40"/>
      <c r="C111" s="40"/>
      <c r="D111" s="40"/>
      <c r="E111" s="40"/>
      <c r="F111" s="40"/>
      <c r="G111" s="40"/>
      <c r="H111" s="40"/>
      <c r="I111" s="40"/>
    </row>
    <row r="112" spans="1:10">
      <c r="A112" s="41" t="s">
        <v>47</v>
      </c>
      <c r="B112" s="41"/>
      <c r="C112" s="41"/>
      <c r="D112" s="41"/>
      <c r="E112" s="41"/>
      <c r="F112" s="41"/>
      <c r="G112" s="41"/>
      <c r="H112" s="41"/>
      <c r="I112" s="41"/>
    </row>
    <row r="113" spans="1:9">
      <c r="A113" s="39" t="s">
        <v>77</v>
      </c>
      <c r="B113" s="39"/>
      <c r="C113" s="39"/>
      <c r="D113" s="39"/>
      <c r="E113" s="39"/>
      <c r="F113" s="39"/>
      <c r="G113" s="39"/>
      <c r="H113" s="39"/>
      <c r="I113" s="39"/>
    </row>
    <row r="114" spans="1:9">
      <c r="A114" s="29" t="s">
        <v>48</v>
      </c>
      <c r="B114" s="29"/>
      <c r="C114" s="29"/>
      <c r="D114" s="32"/>
      <c r="E114" s="32"/>
      <c r="F114" s="29"/>
      <c r="G114" s="29"/>
      <c r="H114" s="29"/>
      <c r="I114" s="29"/>
    </row>
    <row r="115" spans="1:9">
      <c r="A115" s="29"/>
      <c r="B115" s="29"/>
      <c r="C115" s="29"/>
      <c r="D115" s="32"/>
      <c r="E115" s="32"/>
      <c r="F115" s="29"/>
      <c r="G115" s="29"/>
      <c r="H115" s="29"/>
      <c r="I115" s="29"/>
    </row>
    <row r="116" spans="1:9" ht="26.25">
      <c r="A116" s="44" t="s">
        <v>87</v>
      </c>
      <c r="B116" s="45"/>
      <c r="C116" s="45"/>
      <c r="D116" s="45"/>
      <c r="E116" s="46"/>
      <c r="F116" s="35" t="s">
        <v>1</v>
      </c>
      <c r="G116" s="35" t="s">
        <v>12</v>
      </c>
      <c r="H116" s="31" t="s">
        <v>12</v>
      </c>
      <c r="I116" s="30" t="s">
        <v>79</v>
      </c>
    </row>
    <row r="117" spans="1:9" ht="39" customHeight="1">
      <c r="A117" s="42" t="s">
        <v>78</v>
      </c>
      <c r="B117" s="43"/>
      <c r="C117" s="43"/>
      <c r="D117" s="43"/>
      <c r="E117" s="43"/>
      <c r="F117" s="34"/>
      <c r="G117" s="30"/>
      <c r="H117" s="30"/>
      <c r="I117" s="30"/>
    </row>
  </sheetData>
  <mergeCells count="35">
    <mergeCell ref="A117:E117"/>
    <mergeCell ref="A116:E116"/>
    <mergeCell ref="A113:I113"/>
    <mergeCell ref="A72:G72"/>
    <mergeCell ref="A86:F86"/>
    <mergeCell ref="A87:G87"/>
    <mergeCell ref="A98:F98"/>
    <mergeCell ref="A99:G99"/>
    <mergeCell ref="A71:G71"/>
    <mergeCell ref="A108:F108"/>
    <mergeCell ref="A109:F109"/>
    <mergeCell ref="A111:I111"/>
    <mergeCell ref="A112:I112"/>
    <mergeCell ref="A64:F64"/>
    <mergeCell ref="A66:I66"/>
    <mergeCell ref="A67:I67"/>
    <mergeCell ref="A68:I68"/>
    <mergeCell ref="A47:G47"/>
    <mergeCell ref="A63:F63"/>
    <mergeCell ref="A1:G1"/>
    <mergeCell ref="A48:G48"/>
    <mergeCell ref="A53:F53"/>
    <mergeCell ref="A54:G54"/>
    <mergeCell ref="A44:I44"/>
    <mergeCell ref="A2:G2"/>
    <mergeCell ref="A16:F16"/>
    <mergeCell ref="A17:G17"/>
    <mergeCell ref="A25:F25"/>
    <mergeCell ref="A26:G26"/>
    <mergeCell ref="A30:F30"/>
    <mergeCell ref="A31:G31"/>
    <mergeCell ref="A39:F39"/>
    <mergeCell ref="A40:F40"/>
    <mergeCell ref="A42:I42"/>
    <mergeCell ref="A43:I43"/>
  </mergeCells>
  <pageMargins left="1.1023622047244095" right="1.2204724409448819" top="0.39370078740157483" bottom="0.27559055118110237"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G18"/>
  <sheetViews>
    <sheetView tabSelected="1" workbookViewId="0">
      <selection activeCell="B19" sqref="B19"/>
    </sheetView>
  </sheetViews>
  <sheetFormatPr defaultColWidth="10.140625" defaultRowHeight="14.25"/>
  <cols>
    <col min="1" max="1" width="5.140625" style="1" customWidth="1"/>
    <col min="2" max="2" width="62.85546875" style="1" customWidth="1"/>
    <col min="3" max="3" width="11.7109375" style="1" customWidth="1"/>
    <col min="4" max="5" width="11.5703125" style="1" customWidth="1"/>
    <col min="6" max="6" width="13.5703125" style="1" customWidth="1"/>
    <col min="7" max="7" width="15.42578125" style="1" customWidth="1"/>
    <col min="8" max="16384" width="10.140625" style="1"/>
  </cols>
  <sheetData>
    <row r="1" spans="1:7" ht="18.75" customHeight="1">
      <c r="A1" s="48" t="s">
        <v>88</v>
      </c>
      <c r="B1" s="49"/>
      <c r="C1" s="49"/>
      <c r="D1" s="49"/>
      <c r="E1" s="49"/>
      <c r="F1" s="49"/>
      <c r="G1" s="50"/>
    </row>
    <row r="2" spans="1:7" ht="15" customHeight="1">
      <c r="A2" s="17" t="s">
        <v>8</v>
      </c>
      <c r="B2" s="24" t="s">
        <v>2</v>
      </c>
      <c r="C2" s="24" t="s">
        <v>9</v>
      </c>
      <c r="D2" s="24" t="s">
        <v>10</v>
      </c>
      <c r="E2" s="24" t="s">
        <v>11</v>
      </c>
      <c r="F2" s="25" t="s">
        <v>1</v>
      </c>
      <c r="G2" s="16" t="s">
        <v>12</v>
      </c>
    </row>
    <row r="3" spans="1:7" ht="38.25" customHeight="1">
      <c r="A3" s="14">
        <v>1</v>
      </c>
      <c r="B3" s="15" t="s">
        <v>69</v>
      </c>
      <c r="C3" s="14">
        <v>1193</v>
      </c>
      <c r="D3" s="13"/>
      <c r="E3" s="13"/>
      <c r="F3" s="13"/>
      <c r="G3" s="17"/>
    </row>
    <row r="4" spans="1:7" ht="39" customHeight="1">
      <c r="A4" s="14">
        <v>2</v>
      </c>
      <c r="B4" s="15" t="s">
        <v>70</v>
      </c>
      <c r="C4" s="14">
        <v>360</v>
      </c>
      <c r="D4" s="13"/>
      <c r="E4" s="13"/>
      <c r="F4" s="13"/>
      <c r="G4" s="13"/>
    </row>
    <row r="5" spans="1:7" ht="34.5" customHeight="1">
      <c r="A5" s="26">
        <v>3</v>
      </c>
      <c r="B5" s="27" t="s">
        <v>13</v>
      </c>
      <c r="C5" s="26">
        <v>75</v>
      </c>
      <c r="D5" s="28"/>
      <c r="E5" s="28"/>
      <c r="F5" s="28"/>
      <c r="G5" s="28"/>
    </row>
    <row r="6" spans="1:7" ht="19.5" customHeight="1">
      <c r="A6" s="47" t="s">
        <v>14</v>
      </c>
      <c r="B6" s="47"/>
      <c r="C6" s="47"/>
      <c r="D6" s="47"/>
      <c r="E6" s="47"/>
      <c r="F6" s="47"/>
      <c r="G6" s="47"/>
    </row>
    <row r="7" spans="1:7" ht="15" customHeight="1">
      <c r="A7" s="18" t="s">
        <v>0</v>
      </c>
      <c r="B7" s="18" t="s">
        <v>2</v>
      </c>
      <c r="C7" s="18" t="s">
        <v>9</v>
      </c>
      <c r="D7" s="18" t="s">
        <v>10</v>
      </c>
      <c r="E7" s="18" t="s">
        <v>11</v>
      </c>
      <c r="F7" s="18" t="s">
        <v>1</v>
      </c>
      <c r="G7" s="18" t="s">
        <v>12</v>
      </c>
    </row>
    <row r="8" spans="1:7" ht="27" customHeight="1">
      <c r="A8" s="19">
        <v>1</v>
      </c>
      <c r="B8" s="20" t="s">
        <v>71</v>
      </c>
      <c r="C8" s="19">
        <v>209</v>
      </c>
      <c r="D8" s="21"/>
      <c r="E8" s="21"/>
      <c r="F8" s="21"/>
      <c r="G8" s="21"/>
    </row>
    <row r="9" spans="1:7" ht="30" customHeight="1">
      <c r="A9" s="18">
        <v>2</v>
      </c>
      <c r="B9" s="22" t="s">
        <v>13</v>
      </c>
      <c r="C9" s="18">
        <v>10</v>
      </c>
      <c r="D9" s="23"/>
      <c r="E9" s="23"/>
      <c r="F9" s="23"/>
      <c r="G9" s="23"/>
    </row>
    <row r="11" spans="1:7" ht="34.5" customHeight="1">
      <c r="B11" s="2" t="s">
        <v>15</v>
      </c>
    </row>
    <row r="12" spans="1:7">
      <c r="B12" s="2" t="s">
        <v>16</v>
      </c>
    </row>
    <row r="13" spans="1:7">
      <c r="B13" s="2" t="s">
        <v>17</v>
      </c>
    </row>
    <row r="14" spans="1:7">
      <c r="B14" s="2" t="s">
        <v>18</v>
      </c>
    </row>
    <row r="15" spans="1:7" ht="13.5" customHeight="1">
      <c r="B15" s="2" t="s">
        <v>19</v>
      </c>
    </row>
    <row r="16" spans="1:7" ht="33.75" customHeight="1">
      <c r="B16" s="2" t="s">
        <v>20</v>
      </c>
    </row>
    <row r="17" spans="2:2" ht="32.25" customHeight="1">
      <c r="B17" s="2" t="s">
        <v>21</v>
      </c>
    </row>
    <row r="18" spans="2:2" ht="36">
      <c r="B18" s="3" t="s">
        <v>22</v>
      </c>
    </row>
  </sheetData>
  <sheetProtection selectLockedCells="1" selectUnlockedCells="1"/>
  <mergeCells count="2">
    <mergeCell ref="A6:G6"/>
    <mergeCell ref="A1:G1"/>
  </mergeCells>
  <pageMargins left="0.70833333333333337" right="0.70833333333333337" top="0.74791666666666667" bottom="0.74791666666666667" header="0.51180555555555551" footer="0.51180555555555551"/>
  <pageSetup paperSize="9"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Pakiet 1 - Zaplecze techniczne </vt:lpstr>
      <vt:lpstr>Pakiet 2 - Odzież biała</vt:lpstr>
    </vt:vector>
  </TitlesOfParts>
  <Company>WSZPK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Justyna</dc:creator>
  <cp:lastModifiedBy>zp</cp:lastModifiedBy>
  <cp:lastPrinted>2017-11-17T07:32:57Z</cp:lastPrinted>
  <dcterms:created xsi:type="dcterms:W3CDTF">2017-10-18T05:20:28Z</dcterms:created>
  <dcterms:modified xsi:type="dcterms:W3CDTF">2017-11-17T07:38:41Z</dcterms:modified>
</cp:coreProperties>
</file>