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nadzór inwestorki\"/>
    </mc:Choice>
  </mc:AlternateContent>
  <bookViews>
    <workbookView xWindow="0" yWindow="0" windowWidth="28800" windowHeight="12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60" i="1" l="1"/>
  <c r="D146" i="1"/>
  <c r="D138" i="1"/>
  <c r="D131" i="1"/>
  <c r="D119" i="1"/>
  <c r="D107" i="1"/>
  <c r="D95" i="1"/>
  <c r="D83" i="1"/>
  <c r="D60" i="1"/>
  <c r="D37" i="1"/>
  <c r="D55" i="1"/>
  <c r="D53" i="1" s="1"/>
  <c r="D68" i="1"/>
  <c r="D49" i="1"/>
  <c r="D25" i="1"/>
  <c r="D13" i="1"/>
  <c r="D155" i="1" l="1"/>
  <c r="D152" i="1"/>
  <c r="D147" i="1"/>
  <c r="D77" i="1"/>
  <c r="D133" i="1"/>
  <c r="D69" i="1"/>
  <c r="D74" i="1"/>
  <c r="D30" i="1" l="1"/>
  <c r="D124" i="1" l="1"/>
  <c r="D121" i="1"/>
  <c r="D112" i="1"/>
  <c r="D109" i="1"/>
  <c r="D100" i="1"/>
  <c r="D97" i="1"/>
  <c r="D88" i="1"/>
  <c r="D85" i="1"/>
  <c r="D42" i="1"/>
  <c r="D39" i="1"/>
  <c r="D27" i="1"/>
  <c r="D18" i="1"/>
  <c r="D15" i="1"/>
</calcChain>
</file>

<file path=xl/sharedStrings.xml><?xml version="1.0" encoding="utf-8"?>
<sst xmlns="http://schemas.openxmlformats.org/spreadsheetml/2006/main" count="254" uniqueCount="84">
  <si>
    <t>Harmonogram rzeczowo-finansowy</t>
  </si>
  <si>
    <t>Lp.</t>
  </si>
  <si>
    <t>Roboty budowlane</t>
  </si>
  <si>
    <t>Roboty elektryczne</t>
  </si>
  <si>
    <t>Roboty sanitarne</t>
  </si>
  <si>
    <t>Okres realizacji zadania inwestycyjnego (w tygodniach)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</si>
  <si>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</si>
  <si>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</si>
  <si>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instalacja centralnego ogrzewania</t>
  </si>
  <si>
    <t>instalacja wodno-kanalizacyjna</t>
  </si>
  <si>
    <t>instalacja wentylacji mechanicznej</t>
  </si>
  <si>
    <t>instalacja gazów medycznych</t>
  </si>
  <si>
    <t>3.1</t>
  </si>
  <si>
    <t>3.2</t>
  </si>
  <si>
    <t>3.3</t>
  </si>
  <si>
    <t>3.4</t>
  </si>
  <si>
    <t>Rodzaj robót/etapu</t>
  </si>
  <si>
    <t>Wartość robót/etapu</t>
  </si>
  <si>
    <t>instalacje elektryczne wewnętrzne</t>
  </si>
  <si>
    <t>instalacje elektryczne niskoprądowe</t>
  </si>
  <si>
    <t>2.1</t>
  </si>
  <si>
    <t>2.2</t>
  </si>
  <si>
    <t xml:space="preserve">dla zadania inwestycyjnego </t>
  </si>
  <si>
    <t>RAZEM</t>
  </si>
  <si>
    <t>ETAP I</t>
  </si>
  <si>
    <t>ETAPY</t>
  </si>
  <si>
    <t>I</t>
  </si>
  <si>
    <t>II</t>
  </si>
  <si>
    <t>III</t>
  </si>
  <si>
    <t>Przebudowa Oddziału Dziecięcego  (Poddooddział Dzieci Młodszych) - bud. H+G poziom +1</t>
  </si>
  <si>
    <t>Przebudowa Oddziału Ginekologiczno-Położniczego  (Patologia Ciąży) - bud. C poziom +1</t>
  </si>
  <si>
    <t>Przebudowa Oddziału Ginekologiczno-Położniczego  (Trakt Porodowy) - bud. C poziom +1</t>
  </si>
  <si>
    <t>IV</t>
  </si>
  <si>
    <t>Przebudowa Oddziału Ginekologiczno-Położniczego  (Część Położnicza) - bud. A+E poziom +1</t>
  </si>
  <si>
    <t>ETAP II</t>
  </si>
  <si>
    <t>WYKONAWCA:</t>
  </si>
  <si>
    <t>AKCEPTACJA ZAMAWIAJĄCEGO:</t>
  </si>
  <si>
    <t xml:space="preserve">Wymiana dźwigu windowego w budynku C </t>
  </si>
  <si>
    <t>Roboty demontażowe</t>
  </si>
  <si>
    <t>Zakup i montaż windy w budynku C wraz z uruchomieniem i odbiorem przez UDT</t>
  </si>
  <si>
    <t>4.1</t>
  </si>
  <si>
    <t>4.2</t>
  </si>
  <si>
    <t>instalacja wentylacji mechanicznej i klimatyzacji</t>
  </si>
  <si>
    <t>V</t>
  </si>
  <si>
    <t>Przebudowa klatki schodowej KS H1 w budynku H</t>
  </si>
  <si>
    <t xml:space="preserve">instalacje elektryczne niskoprądowe (w tym m.in.: SAP, system oddymiania) </t>
  </si>
  <si>
    <t xml:space="preserve">Roboty budowlano-montażowe </t>
  </si>
  <si>
    <t>Zakup i montaż windy w budynku H wraz z uruchomieniem i odbiorem przez UDT</t>
  </si>
  <si>
    <t>VI</t>
  </si>
  <si>
    <t>Przebudowa klatki schodowej KS H2 w budynku H</t>
  </si>
  <si>
    <t>VII</t>
  </si>
  <si>
    <t xml:space="preserve">UWAGA! Należy, pod rygorem odrzucenia oferty, wypełnić wszystkie pozycje z kolumny D. </t>
  </si>
  <si>
    <t xml:space="preserve">Roboty demontażowe </t>
  </si>
  <si>
    <t>1.1</t>
  </si>
  <si>
    <t>1.2</t>
  </si>
  <si>
    <t>1.3</t>
  </si>
  <si>
    <t xml:space="preserve">Pozostałe roboty budowlano-montażowe </t>
  </si>
  <si>
    <t>Wymiana barierek i pochwytów</t>
  </si>
  <si>
    <t xml:space="preserve">Wykonanie przedsionków ppoż. - dostawa i montaż ślusarki okiennej i drzwiowej </t>
  </si>
  <si>
    <t>1.4</t>
  </si>
  <si>
    <t xml:space="preserve">Instalacja zapobiegania zadymieniu klatki schodowej i przedsionków ppoż. </t>
  </si>
  <si>
    <t>Pozostałe roboty sanitarne</t>
  </si>
  <si>
    <t>Przebudowa Oddziału Dziecięcego  (Poddooddział Dzieci Starszych i Oddcinek Obserwacyjny) - bud. H+G poziom 0</t>
  </si>
  <si>
    <t>Przebudowa Oddziału Noworodkowego z Pododdziałem Intensywnej Terapii Noworodków  - bud. A+E poziom +1</t>
  </si>
  <si>
    <t>Wymiana windy przy klatce schodowej KS H2 w budynku H</t>
  </si>
  <si>
    <t>Wymiana windy przy klatce schodowej KS H1 w budynku H</t>
  </si>
  <si>
    <t>X</t>
  </si>
  <si>
    <t>Przeniesienie Oddziałów do pomieszczeń przebudowanych w etapie I oraz zwolnienie pomieszczeń dla etapu II (zadanie Zamawiającego) - 10 dni roboczych</t>
  </si>
  <si>
    <t xml:space="preserve">instalacje elektryczne niskoprądowe (w tym m.in.: SAP, system aspiracyjny, system oddymiania) </t>
  </si>
  <si>
    <t>Przebudowa klatki schodowej KS A1 w budynku A wraz z wykonaniem przedsionków ppoż.  na każdej kondygnacji budynku A i suchych pionów</t>
  </si>
  <si>
    <t>Przebudowa klatki schodowej KS A2 w budynku A  wraz z wykonaniem przedsionków ppoż.  na każdej kondygnacji budynku A i suchych pionów</t>
  </si>
  <si>
    <t xml:space="preserve">Instalacja wody hydrantowej w przedsionkach ppoż. </t>
  </si>
  <si>
    <t>Przebudowa Oddziału Ginekologiczno-Położniczego  (Część Ginekologiczna i korytarz pomiędzy Oddziałami wraz z Ginekologiczną Izbą Przyjęć oraz Kuchnią i Zmywalnią) - bud. A+E poziom +1</t>
  </si>
  <si>
    <t>Załącznik nr 7 do SIWZ</t>
  </si>
  <si>
    <t xml:space="preserve">UWAGA! Prace etapu I o numerach V, VI, VII oraz etapu II o numerze V, VI, VII, stanowią prawo opcji po stronie Zamawiajacego </t>
  </si>
  <si>
    <t>Zgłoszenie zakończenia budowy do Państwowego Powiatowego Inspektora Sanitarnego, Państwowej Straży Pozarnej oraz Powiatowego Inspektora Nadzoru Budowlanego oraz brak zastrzeżeń tych instytucji co do możliwości przystąpienia do użytkowania</t>
  </si>
  <si>
    <t xml:space="preserve">UWAGA!  Termin zakończenia (etapu I oraz etapu II) - 40 tygodni od dnia zawarcia umowy lecz nie później niż do dnia 15.12.2017 r. </t>
  </si>
  <si>
    <t xml:space="preserve">UWAGA! Termin rozpoczęcia - w dniu zawarcia umowy, lecz nie wcześniej niż 01.03.2017 r. </t>
  </si>
  <si>
    <t>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  - roboty budowlano-montażowe.</t>
  </si>
  <si>
    <t>Wyposażenie</t>
  </si>
  <si>
    <t xml:space="preserve">Roboty sanitarne                                                                                                                                                                                       </t>
  </si>
  <si>
    <t>4.3</t>
  </si>
  <si>
    <t xml:space="preserve">Roboty elektryczne </t>
  </si>
  <si>
    <t>Umowa EZ/215/12/2017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</si>
</sst>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6"/>
      <color theme="1"/>
      <name val="Times New Roman"/>
      <family val="1"/>
      <charset val="238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trike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14" fontId="1" fillId="0" borderId="1" xfId="0" applyNumberFormat="1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8" xfId="0" applyFont="1" applyBorder="1"/>
    <xf numFmtId="0" fontId="4" fillId="0" borderId="8" xfId="0" applyFont="1" applyBorder="1"/>
    <xf numFmtId="0" fontId="3" fillId="0" borderId="0" xfId="0" applyFont="1" applyAlignment="1">
      <alignment horizontal="center"/>
    </xf>
    <xf numFmtId="0" fontId="1" fillId="0" borderId="10" xfId="0" applyFont="1" applyBorder="1"/>
    <xf numFmtId="0" fontId="4" fillId="0" borderId="10" xfId="0" applyFont="1" applyBorder="1"/>
    <xf numFmtId="0" fontId="1" fillId="2" borderId="8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2" borderId="4" xfId="0" applyFont="1" applyFill="1" applyBorder="1"/>
    <xf numFmtId="0" fontId="4" fillId="2" borderId="8" xfId="0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10" xfId="0" applyFont="1" applyFill="1" applyBorder="1"/>
    <xf numFmtId="0" fontId="4" fillId="2" borderId="4" xfId="0" applyFont="1" applyFill="1" applyBorder="1"/>
    <xf numFmtId="14" fontId="1" fillId="2" borderId="1" xfId="0" applyNumberFormat="1" applyFont="1" applyFill="1" applyBorder="1"/>
    <xf numFmtId="0" fontId="1" fillId="3" borderId="8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0" xfId="0" applyFont="1" applyFill="1" applyBorder="1"/>
    <xf numFmtId="0" fontId="1" fillId="3" borderId="4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1" xfId="0" applyFont="1" applyFill="1" applyBorder="1"/>
    <xf numFmtId="0" fontId="4" fillId="3" borderId="10" xfId="0" applyFont="1" applyFill="1" applyBorder="1"/>
    <xf numFmtId="0" fontId="4" fillId="3" borderId="4" xfId="0" applyFont="1" applyFill="1" applyBorder="1"/>
    <xf numFmtId="14" fontId="1" fillId="3" borderId="1" xfId="0" applyNumberFormat="1" applyFont="1" applyFill="1" applyBorder="1"/>
    <xf numFmtId="0" fontId="1" fillId="4" borderId="8" xfId="0" applyFont="1" applyFill="1" applyBorder="1"/>
    <xf numFmtId="0" fontId="1" fillId="4" borderId="6" xfId="0" applyFont="1" applyFill="1" applyBorder="1"/>
    <xf numFmtId="0" fontId="1" fillId="4" borderId="1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4" fillId="4" borderId="8" xfId="0" applyFont="1" applyFill="1" applyBorder="1"/>
    <xf numFmtId="0" fontId="4" fillId="4" borderId="6" xfId="0" applyFont="1" applyFill="1" applyBorder="1"/>
    <xf numFmtId="0" fontId="4" fillId="4" borderId="1" xfId="0" applyFont="1" applyFill="1" applyBorder="1"/>
    <xf numFmtId="0" fontId="4" fillId="4" borderId="10" xfId="0" applyFont="1" applyFill="1" applyBorder="1"/>
    <xf numFmtId="0" fontId="4" fillId="4" borderId="4" xfId="0" applyFont="1" applyFill="1" applyBorder="1"/>
    <xf numFmtId="14" fontId="1" fillId="4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4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14" fontId="1" fillId="0" borderId="19" xfId="0" applyNumberFormat="1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0" fontId="1" fillId="6" borderId="8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2" borderId="23" xfId="0" applyFont="1" applyFill="1" applyBorder="1"/>
    <xf numFmtId="0" fontId="1" fillId="6" borderId="1" xfId="0" applyFont="1" applyFill="1" applyBorder="1"/>
    <xf numFmtId="14" fontId="1" fillId="6" borderId="1" xfId="0" applyNumberFormat="1" applyFont="1" applyFill="1" applyBorder="1"/>
    <xf numFmtId="0" fontId="2" fillId="6" borderId="1" xfId="0" applyFont="1" applyFill="1" applyBorder="1"/>
    <xf numFmtId="0" fontId="1" fillId="6" borderId="24" xfId="0" applyFont="1" applyFill="1" applyBorder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3" xfId="0" applyFont="1" applyBorder="1"/>
    <xf numFmtId="0" fontId="1" fillId="6" borderId="4" xfId="0" applyFont="1" applyFill="1" applyBorder="1"/>
    <xf numFmtId="0" fontId="1" fillId="0" borderId="4" xfId="0" applyFont="1" applyFill="1" applyBorder="1"/>
    <xf numFmtId="0" fontId="2" fillId="6" borderId="4" xfId="0" applyFont="1" applyFill="1" applyBorder="1"/>
    <xf numFmtId="0" fontId="2" fillId="0" borderId="4" xfId="0" applyFont="1" applyFill="1" applyBorder="1"/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4" fillId="2" borderId="23" xfId="0" applyFont="1" applyFill="1" applyBorder="1"/>
    <xf numFmtId="0" fontId="1" fillId="2" borderId="23" xfId="0" applyFont="1" applyFill="1" applyBorder="1" applyAlignment="1">
      <alignment wrapText="1"/>
    </xf>
    <xf numFmtId="0" fontId="1" fillId="3" borderId="23" xfId="0" applyFont="1" applyFill="1" applyBorder="1"/>
    <xf numFmtId="0" fontId="4" fillId="3" borderId="23" xfId="0" applyFont="1" applyFill="1" applyBorder="1"/>
    <xf numFmtId="0" fontId="1" fillId="3" borderId="2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4" borderId="23" xfId="0" applyFont="1" applyFill="1" applyBorder="1"/>
    <xf numFmtId="0" fontId="4" fillId="4" borderId="23" xfId="0" applyFont="1" applyFill="1" applyBorder="1"/>
    <xf numFmtId="0" fontId="1" fillId="4" borderId="23" xfId="0" applyFont="1" applyFill="1" applyBorder="1" applyAlignment="1">
      <alignment wrapText="1"/>
    </xf>
    <xf numFmtId="0" fontId="1" fillId="0" borderId="23" xfId="0" applyFont="1" applyBorder="1"/>
    <xf numFmtId="0" fontId="4" fillId="0" borderId="23" xfId="0" applyFont="1" applyBorder="1"/>
    <xf numFmtId="0" fontId="1" fillId="0" borderId="23" xfId="0" applyFont="1" applyBorder="1" applyAlignment="1">
      <alignment wrapText="1"/>
    </xf>
    <xf numFmtId="0" fontId="4" fillId="0" borderId="24" xfId="0" applyFont="1" applyBorder="1"/>
    <xf numFmtId="0" fontId="1" fillId="0" borderId="24" xfId="0" applyFont="1" applyBorder="1" applyAlignment="1">
      <alignment wrapText="1"/>
    </xf>
    <xf numFmtId="0" fontId="4" fillId="6" borderId="24" xfId="0" applyFont="1" applyFill="1" applyBorder="1"/>
    <xf numFmtId="0" fontId="1" fillId="6" borderId="24" xfId="0" applyFont="1" applyFill="1" applyBorder="1" applyAlignment="1">
      <alignment wrapText="1"/>
    </xf>
    <xf numFmtId="0" fontId="4" fillId="0" borderId="24" xfId="0" applyFont="1" applyFill="1" applyBorder="1"/>
    <xf numFmtId="0" fontId="1" fillId="6" borderId="10" xfId="0" applyFont="1" applyFill="1" applyBorder="1"/>
    <xf numFmtId="0" fontId="4" fillId="6" borderId="10" xfId="0" applyFont="1" applyFill="1" applyBorder="1"/>
    <xf numFmtId="0" fontId="1" fillId="0" borderId="10" xfId="0" applyFont="1" applyFill="1" applyBorder="1"/>
    <xf numFmtId="0" fontId="4" fillId="0" borderId="10" xfId="0" applyFont="1" applyFill="1" applyBorder="1"/>
    <xf numFmtId="0" fontId="1" fillId="6" borderId="6" xfId="0" applyFont="1" applyFill="1" applyBorder="1"/>
    <xf numFmtId="0" fontId="1" fillId="0" borderId="6" xfId="0" applyFont="1" applyFill="1" applyBorder="1"/>
    <xf numFmtId="0" fontId="2" fillId="6" borderId="6" xfId="0" applyFont="1" applyFill="1" applyBorder="1"/>
    <xf numFmtId="0" fontId="2" fillId="0" borderId="6" xfId="0" applyFont="1" applyFill="1" applyBorder="1"/>
    <xf numFmtId="0" fontId="1" fillId="0" borderId="8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/>
    <xf numFmtId="0" fontId="8" fillId="6" borderId="1" xfId="0" applyFont="1" applyFill="1" applyBorder="1"/>
    <xf numFmtId="14" fontId="8" fillId="6" borderId="1" xfId="0" applyNumberFormat="1" applyFont="1" applyFill="1" applyBorder="1"/>
    <xf numFmtId="0" fontId="8" fillId="6" borderId="4" xfId="0" applyFont="1" applyFill="1" applyBorder="1"/>
    <xf numFmtId="0" fontId="8" fillId="0" borderId="24" xfId="0" applyFont="1" applyFill="1" applyBorder="1" applyAlignment="1">
      <alignment horizontal="left" vertical="center"/>
    </xf>
    <xf numFmtId="0" fontId="8" fillId="0" borderId="6" xfId="0" applyFont="1" applyFill="1" applyBorder="1"/>
    <xf numFmtId="0" fontId="8" fillId="0" borderId="1" xfId="0" applyFont="1" applyFill="1" applyBorder="1"/>
    <xf numFmtId="14" fontId="8" fillId="0" borderId="1" xfId="0" applyNumberFormat="1" applyFont="1" applyFill="1" applyBorder="1"/>
    <xf numFmtId="0" fontId="8" fillId="0" borderId="4" xfId="0" applyFont="1" applyFill="1" applyBorder="1"/>
    <xf numFmtId="0" fontId="8" fillId="6" borderId="35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8" xfId="0" applyFont="1" applyFill="1" applyBorder="1"/>
    <xf numFmtId="0" fontId="8" fillId="3" borderId="19" xfId="0" applyFont="1" applyFill="1" applyBorder="1"/>
    <xf numFmtId="14" fontId="8" fillId="3" borderId="19" xfId="0" applyNumberFormat="1" applyFont="1" applyFill="1" applyBorder="1"/>
    <xf numFmtId="0" fontId="8" fillId="3" borderId="20" xfId="0" applyFont="1" applyFill="1" applyBorder="1"/>
    <xf numFmtId="0" fontId="8" fillId="3" borderId="2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0" borderId="18" xfId="0" applyFont="1" applyFill="1" applyBorder="1"/>
    <xf numFmtId="0" fontId="8" fillId="0" borderId="19" xfId="0" applyFont="1" applyFill="1" applyBorder="1"/>
    <xf numFmtId="14" fontId="8" fillId="0" borderId="19" xfId="0" applyNumberFormat="1" applyFont="1" applyFill="1" applyBorder="1"/>
    <xf numFmtId="0" fontId="8" fillId="0" borderId="20" xfId="0" applyFont="1" applyFill="1" applyBorder="1"/>
    <xf numFmtId="0" fontId="8" fillId="0" borderId="21" xfId="0" applyFont="1" applyFill="1" applyBorder="1"/>
    <xf numFmtId="0" fontId="8" fillId="3" borderId="1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8" fillId="3" borderId="4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0" borderId="38" xfId="0" applyFont="1" applyBorder="1" applyAlignment="1">
      <alignment wrapText="1"/>
    </xf>
    <xf numFmtId="0" fontId="4" fillId="0" borderId="0" xfId="0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0" fontId="1" fillId="0" borderId="0" xfId="0" applyFont="1" applyFill="1" applyBorder="1"/>
    <xf numFmtId="0" fontId="7" fillId="0" borderId="0" xfId="0" applyFont="1" applyBorder="1"/>
    <xf numFmtId="0" fontId="2" fillId="0" borderId="0" xfId="0" applyFont="1" applyFill="1" applyBorder="1"/>
    <xf numFmtId="0" fontId="2" fillId="0" borderId="39" xfId="0" applyFont="1" applyFill="1" applyBorder="1"/>
    <xf numFmtId="0" fontId="1" fillId="7" borderId="40" xfId="0" applyFont="1" applyFill="1" applyBorder="1" applyAlignment="1">
      <alignment horizontal="center" vertical="center"/>
    </xf>
    <xf numFmtId="0" fontId="1" fillId="7" borderId="43" xfId="0" applyFont="1" applyFill="1" applyBorder="1"/>
    <xf numFmtId="0" fontId="1" fillId="7" borderId="44" xfId="0" applyFont="1" applyFill="1" applyBorder="1"/>
    <xf numFmtId="14" fontId="1" fillId="7" borderId="44" xfId="0" applyNumberFormat="1" applyFont="1" applyFill="1" applyBorder="1"/>
    <xf numFmtId="0" fontId="1" fillId="7" borderId="45" xfId="0" applyFont="1" applyFill="1" applyBorder="1"/>
    <xf numFmtId="0" fontId="1" fillId="7" borderId="46" xfId="0" applyFont="1" applyFill="1" applyBorder="1"/>
    <xf numFmtId="0" fontId="8" fillId="7" borderId="41" xfId="0" applyFont="1" applyFill="1" applyBorder="1" applyAlignment="1">
      <alignment wrapText="1"/>
    </xf>
    <xf numFmtId="0" fontId="1" fillId="7" borderId="4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8" fillId="6" borderId="10" xfId="0" applyFont="1" applyFill="1" applyBorder="1"/>
    <xf numFmtId="0" fontId="8" fillId="0" borderId="10" xfId="0" applyFont="1" applyFill="1" applyBorder="1"/>
    <xf numFmtId="0" fontId="2" fillId="6" borderId="10" xfId="0" applyFont="1" applyFill="1" applyBorder="1"/>
    <xf numFmtId="0" fontId="2" fillId="0" borderId="10" xfId="0" applyFont="1" applyFill="1" applyBorder="1"/>
    <xf numFmtId="0" fontId="5" fillId="0" borderId="25" xfId="0" applyFont="1" applyBorder="1" applyAlignment="1">
      <alignment vertical="center" textRotation="90"/>
    </xf>
    <xf numFmtId="0" fontId="1" fillId="3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7" fillId="6" borderId="6" xfId="0" applyFont="1" applyFill="1" applyBorder="1"/>
    <xf numFmtId="0" fontId="7" fillId="6" borderId="1" xfId="0" applyFont="1" applyFill="1" applyBorder="1"/>
    <xf numFmtId="0" fontId="7" fillId="6" borderId="10" xfId="0" applyFont="1" applyFill="1" applyBorder="1"/>
    <xf numFmtId="0" fontId="7" fillId="6" borderId="4" xfId="0" applyFont="1" applyFill="1" applyBorder="1"/>
    <xf numFmtId="0" fontId="1" fillId="6" borderId="26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wrapText="1"/>
    </xf>
    <xf numFmtId="0" fontId="1" fillId="6" borderId="22" xfId="0" applyFont="1" applyFill="1" applyBorder="1"/>
    <xf numFmtId="0" fontId="2" fillId="6" borderId="37" xfId="0" applyFont="1" applyFill="1" applyBorder="1"/>
    <xf numFmtId="0" fontId="2" fillId="6" borderId="26" xfId="0" applyFont="1" applyFill="1" applyBorder="1"/>
    <xf numFmtId="0" fontId="2" fillId="6" borderId="36" xfId="0" applyFont="1" applyFill="1" applyBorder="1"/>
    <xf numFmtId="0" fontId="2" fillId="6" borderId="27" xfId="0" applyFont="1" applyFill="1" applyBorder="1"/>
    <xf numFmtId="0" fontId="4" fillId="0" borderId="24" xfId="0" applyFont="1" applyFill="1" applyBorder="1" applyAlignment="1">
      <alignment wrapText="1"/>
    </xf>
    <xf numFmtId="0" fontId="1" fillId="3" borderId="18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14" fontId="1" fillId="3" borderId="19" xfId="0" applyNumberFormat="1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/>
    <xf numFmtId="0" fontId="10" fillId="2" borderId="8" xfId="0" applyFont="1" applyFill="1" applyBorder="1"/>
    <xf numFmtId="0" fontId="11" fillId="2" borderId="12" xfId="0" applyFont="1" applyFill="1" applyBorder="1" applyAlignment="1">
      <alignment horizontal="center" vertical="center"/>
    </xf>
    <xf numFmtId="0" fontId="11" fillId="2" borderId="23" xfId="0" applyFont="1" applyFill="1" applyBorder="1"/>
    <xf numFmtId="0" fontId="11" fillId="2" borderId="8" xfId="0" applyFont="1" applyFill="1" applyBorder="1"/>
    <xf numFmtId="0" fontId="11" fillId="3" borderId="12" xfId="0" applyFont="1" applyFill="1" applyBorder="1" applyAlignment="1">
      <alignment horizontal="center" vertical="center"/>
    </xf>
    <xf numFmtId="0" fontId="11" fillId="3" borderId="23" xfId="0" applyFont="1" applyFill="1" applyBorder="1"/>
    <xf numFmtId="0" fontId="11" fillId="3" borderId="8" xfId="0" applyFont="1" applyFill="1" applyBorder="1"/>
    <xf numFmtId="0" fontId="11" fillId="4" borderId="12" xfId="0" applyFont="1" applyFill="1" applyBorder="1" applyAlignment="1">
      <alignment horizontal="center" vertical="center"/>
    </xf>
    <xf numFmtId="0" fontId="11" fillId="4" borderId="23" xfId="0" applyFont="1" applyFill="1" applyBorder="1"/>
    <xf numFmtId="0" fontId="11" fillId="4" borderId="8" xfId="0" applyFont="1" applyFill="1" applyBorder="1"/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/>
    <xf numFmtId="0" fontId="11" fillId="0" borderId="8" xfId="0" applyFont="1" applyBorder="1"/>
    <xf numFmtId="0" fontId="10" fillId="6" borderId="1" xfId="0" applyFont="1" applyFill="1" applyBorder="1" applyAlignment="1">
      <alignment horizontal="center" vertical="center"/>
    </xf>
    <xf numFmtId="0" fontId="10" fillId="6" borderId="24" xfId="0" applyFont="1" applyFill="1" applyBorder="1"/>
    <xf numFmtId="0" fontId="10" fillId="6" borderId="8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3" borderId="10" xfId="0" applyFont="1" applyFill="1" applyBorder="1"/>
    <xf numFmtId="0" fontId="11" fillId="3" borderId="17" xfId="0" applyFont="1" applyFill="1" applyBorder="1"/>
    <xf numFmtId="0" fontId="11" fillId="3" borderId="18" xfId="0" applyFont="1" applyFill="1" applyBorder="1"/>
    <xf numFmtId="0" fontId="11" fillId="3" borderId="19" xfId="0" applyFont="1" applyFill="1" applyBorder="1"/>
    <xf numFmtId="14" fontId="11" fillId="3" borderId="19" xfId="0" applyNumberFormat="1" applyFont="1" applyFill="1" applyBorder="1"/>
    <xf numFmtId="0" fontId="11" fillId="3" borderId="20" xfId="0" applyFont="1" applyFill="1" applyBorder="1"/>
    <xf numFmtId="0" fontId="11" fillId="3" borderId="21" xfId="0" applyFont="1" applyFill="1" applyBorder="1"/>
    <xf numFmtId="0" fontId="11" fillId="0" borderId="0" xfId="0" applyFont="1" applyBorder="1"/>
    <xf numFmtId="0" fontId="5" fillId="0" borderId="14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3" fillId="0" borderId="0" xfId="0" applyFont="1" applyAlignment="1">
      <alignment horizontal="right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12</xdr:row>
      <xdr:rowOff>95250</xdr:rowOff>
    </xdr:from>
    <xdr:to>
      <xdr:col>22</xdr:col>
      <xdr:colOff>190500</xdr:colOff>
      <xdr:row>12</xdr:row>
      <xdr:rowOff>114300</xdr:rowOff>
    </xdr:to>
    <xdr:cxnSp macro="">
      <xdr:nvCxnSpPr>
        <xdr:cNvPr id="4" name="Łącznik prosty 3"/>
        <xdr:cNvCxnSpPr/>
      </xdr:nvCxnSpPr>
      <xdr:spPr>
        <a:xfrm>
          <a:off x="8439150" y="2190750"/>
          <a:ext cx="4381500" cy="19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24</xdr:row>
      <xdr:rowOff>95250</xdr:rowOff>
    </xdr:from>
    <xdr:to>
      <xdr:col>22</xdr:col>
      <xdr:colOff>180975</xdr:colOff>
      <xdr:row>24</xdr:row>
      <xdr:rowOff>104775</xdr:rowOff>
    </xdr:to>
    <xdr:cxnSp macro="">
      <xdr:nvCxnSpPr>
        <xdr:cNvPr id="5" name="Łącznik prosty 4"/>
        <xdr:cNvCxnSpPr/>
      </xdr:nvCxnSpPr>
      <xdr:spPr>
        <a:xfrm>
          <a:off x="8439150" y="4286250"/>
          <a:ext cx="437197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36</xdr:row>
      <xdr:rowOff>95250</xdr:rowOff>
    </xdr:from>
    <xdr:to>
      <xdr:col>22</xdr:col>
      <xdr:colOff>142875</xdr:colOff>
      <xdr:row>36</xdr:row>
      <xdr:rowOff>95250</xdr:rowOff>
    </xdr:to>
    <xdr:cxnSp macro="">
      <xdr:nvCxnSpPr>
        <xdr:cNvPr id="6" name="Łącznik prosty 5"/>
        <xdr:cNvCxnSpPr/>
      </xdr:nvCxnSpPr>
      <xdr:spPr>
        <a:xfrm>
          <a:off x="8353425" y="6381750"/>
          <a:ext cx="4419600" cy="0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82</xdr:row>
      <xdr:rowOff>104775</xdr:rowOff>
    </xdr:from>
    <xdr:to>
      <xdr:col>43</xdr:col>
      <xdr:colOff>133350</xdr:colOff>
      <xdr:row>82</xdr:row>
      <xdr:rowOff>114301</xdr:rowOff>
    </xdr:to>
    <xdr:cxnSp macro="">
      <xdr:nvCxnSpPr>
        <xdr:cNvPr id="9" name="Łącznik prosty 8"/>
        <xdr:cNvCxnSpPr/>
      </xdr:nvCxnSpPr>
      <xdr:spPr>
        <a:xfrm>
          <a:off x="13363575" y="12201525"/>
          <a:ext cx="4162425" cy="95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47625</xdr:colOff>
      <xdr:row>94</xdr:row>
      <xdr:rowOff>104775</xdr:rowOff>
    </xdr:from>
    <xdr:to>
      <xdr:col>43</xdr:col>
      <xdr:colOff>133350</xdr:colOff>
      <xdr:row>94</xdr:row>
      <xdr:rowOff>104775</xdr:rowOff>
    </xdr:to>
    <xdr:cxnSp macro="">
      <xdr:nvCxnSpPr>
        <xdr:cNvPr id="11" name="Łącznik prosty 10"/>
        <xdr:cNvCxnSpPr/>
      </xdr:nvCxnSpPr>
      <xdr:spPr>
        <a:xfrm>
          <a:off x="13392150" y="14297025"/>
          <a:ext cx="413385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106</xdr:row>
      <xdr:rowOff>161925</xdr:rowOff>
    </xdr:from>
    <xdr:to>
      <xdr:col>43</xdr:col>
      <xdr:colOff>142875</xdr:colOff>
      <xdr:row>106</xdr:row>
      <xdr:rowOff>171450</xdr:rowOff>
    </xdr:to>
    <xdr:cxnSp macro="">
      <xdr:nvCxnSpPr>
        <xdr:cNvPr id="13" name="Łącznik prosty 12"/>
        <xdr:cNvCxnSpPr/>
      </xdr:nvCxnSpPr>
      <xdr:spPr>
        <a:xfrm flipV="1">
          <a:off x="13411200" y="16449675"/>
          <a:ext cx="4124325" cy="95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118</xdr:row>
      <xdr:rowOff>171450</xdr:rowOff>
    </xdr:from>
    <xdr:to>
      <xdr:col>43</xdr:col>
      <xdr:colOff>152400</xdr:colOff>
      <xdr:row>118</xdr:row>
      <xdr:rowOff>190500</xdr:rowOff>
    </xdr:to>
    <xdr:cxnSp macro="">
      <xdr:nvCxnSpPr>
        <xdr:cNvPr id="14" name="Łącznik prosty 13"/>
        <xdr:cNvCxnSpPr/>
      </xdr:nvCxnSpPr>
      <xdr:spPr>
        <a:xfrm>
          <a:off x="13363575" y="18792825"/>
          <a:ext cx="4181475" cy="19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48</xdr:row>
      <xdr:rowOff>133350</xdr:rowOff>
    </xdr:from>
    <xdr:to>
      <xdr:col>22</xdr:col>
      <xdr:colOff>180975</xdr:colOff>
      <xdr:row>48</xdr:row>
      <xdr:rowOff>142875</xdr:rowOff>
    </xdr:to>
    <xdr:cxnSp macro="">
      <xdr:nvCxnSpPr>
        <xdr:cNvPr id="10" name="Łącznik prosty 9"/>
        <xdr:cNvCxnSpPr/>
      </xdr:nvCxnSpPr>
      <xdr:spPr>
        <a:xfrm flipV="1">
          <a:off x="8353425" y="8515350"/>
          <a:ext cx="4457700" cy="952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52</xdr:row>
      <xdr:rowOff>123825</xdr:rowOff>
    </xdr:from>
    <xdr:to>
      <xdr:col>22</xdr:col>
      <xdr:colOff>152400</xdr:colOff>
      <xdr:row>52</xdr:row>
      <xdr:rowOff>152402</xdr:rowOff>
    </xdr:to>
    <xdr:cxnSp macro="">
      <xdr:nvCxnSpPr>
        <xdr:cNvPr id="12" name="Łącznik prosty 11"/>
        <xdr:cNvCxnSpPr/>
      </xdr:nvCxnSpPr>
      <xdr:spPr>
        <a:xfrm flipV="1">
          <a:off x="8343900" y="9067800"/>
          <a:ext cx="4438650" cy="28577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1104900</xdr:colOff>
      <xdr:row>59</xdr:row>
      <xdr:rowOff>85725</xdr:rowOff>
    </xdr:from>
    <xdr:to>
      <xdr:col>22</xdr:col>
      <xdr:colOff>190500</xdr:colOff>
      <xdr:row>59</xdr:row>
      <xdr:rowOff>114300</xdr:rowOff>
    </xdr:to>
    <xdr:cxnSp macro="">
      <xdr:nvCxnSpPr>
        <xdr:cNvPr id="15" name="Łącznik prosty 14"/>
        <xdr:cNvCxnSpPr/>
      </xdr:nvCxnSpPr>
      <xdr:spPr>
        <a:xfrm flipV="1">
          <a:off x="8334375" y="10239375"/>
          <a:ext cx="4486275" cy="2857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130</xdr:row>
      <xdr:rowOff>133350</xdr:rowOff>
    </xdr:from>
    <xdr:to>
      <xdr:col>43</xdr:col>
      <xdr:colOff>171450</xdr:colOff>
      <xdr:row>130</xdr:row>
      <xdr:rowOff>133350</xdr:rowOff>
    </xdr:to>
    <xdr:cxnSp macro="">
      <xdr:nvCxnSpPr>
        <xdr:cNvPr id="16" name="Łącznik prosty 15"/>
        <xdr:cNvCxnSpPr/>
      </xdr:nvCxnSpPr>
      <xdr:spPr>
        <a:xfrm>
          <a:off x="13344525" y="20850225"/>
          <a:ext cx="42195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145</xdr:row>
      <xdr:rowOff>190500</xdr:rowOff>
    </xdr:from>
    <xdr:to>
      <xdr:col>43</xdr:col>
      <xdr:colOff>161925</xdr:colOff>
      <xdr:row>145</xdr:row>
      <xdr:rowOff>190500</xdr:rowOff>
    </xdr:to>
    <xdr:cxnSp macro="">
      <xdr:nvCxnSpPr>
        <xdr:cNvPr id="18" name="Łącznik prosty 17"/>
        <xdr:cNvCxnSpPr/>
      </xdr:nvCxnSpPr>
      <xdr:spPr>
        <a:xfrm>
          <a:off x="13373100" y="26108025"/>
          <a:ext cx="41814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81</xdr:row>
      <xdr:rowOff>228600</xdr:rowOff>
    </xdr:from>
    <xdr:to>
      <xdr:col>25</xdr:col>
      <xdr:colOff>0</xdr:colOff>
      <xdr:row>81</xdr:row>
      <xdr:rowOff>228601</xdr:rowOff>
    </xdr:to>
    <xdr:cxnSp macro="">
      <xdr:nvCxnSpPr>
        <xdr:cNvPr id="19" name="Łącznik prosty 18"/>
        <xdr:cNvCxnSpPr/>
      </xdr:nvCxnSpPr>
      <xdr:spPr>
        <a:xfrm flipV="1">
          <a:off x="12868275" y="11601450"/>
          <a:ext cx="476250" cy="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67</xdr:row>
      <xdr:rowOff>161925</xdr:rowOff>
    </xdr:from>
    <xdr:to>
      <xdr:col>22</xdr:col>
      <xdr:colOff>200025</xdr:colOff>
      <xdr:row>67</xdr:row>
      <xdr:rowOff>190500</xdr:rowOff>
    </xdr:to>
    <xdr:cxnSp macro="">
      <xdr:nvCxnSpPr>
        <xdr:cNvPr id="20" name="Łącznik prosty 19"/>
        <xdr:cNvCxnSpPr/>
      </xdr:nvCxnSpPr>
      <xdr:spPr>
        <a:xfrm flipV="1">
          <a:off x="8343900" y="12563475"/>
          <a:ext cx="4486275" cy="28575"/>
        </a:xfrm>
        <a:prstGeom prst="line">
          <a:avLst/>
        </a:prstGeom>
        <a:ln w="19050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9"/>
  <sheetViews>
    <sheetView tabSelected="1" workbookViewId="0">
      <pane xSplit="1" ySplit="12" topLeftCell="B46" activePane="bottomRight" state="frozen"/>
      <selection pane="topRight" activeCell="B1" sqref="B1"/>
      <selection pane="bottomLeft" activeCell="A12" sqref="A12"/>
      <selection pane="bottomRight" activeCell="J9" sqref="J9"/>
    </sheetView>
  </sheetViews>
  <sheetFormatPr defaultRowHeight="15"/>
  <cols>
    <col min="1" max="1" width="9" style="1"/>
    <col min="2" max="2" width="4.75" style="51" customWidth="1"/>
    <col min="3" max="3" width="81.125" style="1" customWidth="1"/>
    <col min="4" max="4" width="14.625" style="1" customWidth="1"/>
    <col min="5" max="44" width="3.125" style="1" customWidth="1"/>
    <col min="45" max="16384" width="9" style="1"/>
  </cols>
  <sheetData>
    <row r="1" spans="1:44">
      <c r="A1" s="282" t="s">
        <v>73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</row>
    <row r="2" spans="1:44">
      <c r="B2" s="289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</row>
    <row r="3" spans="1:44">
      <c r="B3" s="289" t="s">
        <v>22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</row>
    <row r="4" spans="1:44" ht="30.75" customHeight="1">
      <c r="B4" s="290" t="s">
        <v>78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</row>
    <row r="5" spans="1:44">
      <c r="B5" s="289" t="s">
        <v>83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</row>
    <row r="6" spans="1:44"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</row>
    <row r="7" spans="1:44">
      <c r="B7" s="50"/>
      <c r="C7" s="4" t="s">
        <v>7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"/>
      <c r="AP7" s="14"/>
      <c r="AQ7" s="219"/>
      <c r="AR7" s="3"/>
    </row>
    <row r="8" spans="1:44">
      <c r="B8" s="50"/>
      <c r="C8" s="4" t="s">
        <v>6</v>
      </c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"/>
      <c r="AP8" s="14"/>
      <c r="AQ8" s="219"/>
      <c r="AR8" s="3"/>
    </row>
    <row r="9" spans="1:44">
      <c r="B9" s="5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3"/>
      <c r="AP9" s="14"/>
      <c r="AQ9" s="219"/>
      <c r="AR9" s="3"/>
    </row>
    <row r="10" spans="1:44" ht="15.75" thickBot="1"/>
    <row r="11" spans="1:44" s="3" customFormat="1" ht="14.25">
      <c r="A11" s="283" t="s">
        <v>25</v>
      </c>
      <c r="B11" s="291" t="s">
        <v>1</v>
      </c>
      <c r="C11" s="293" t="s">
        <v>16</v>
      </c>
      <c r="D11" s="295" t="s">
        <v>17</v>
      </c>
      <c r="E11" s="285" t="s">
        <v>5</v>
      </c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7"/>
      <c r="AQ11" s="287"/>
      <c r="AR11" s="288"/>
    </row>
    <row r="12" spans="1:44" s="2" customFormat="1" thickBot="1">
      <c r="A12" s="284"/>
      <c r="B12" s="292"/>
      <c r="C12" s="294"/>
      <c r="D12" s="296"/>
      <c r="E12" s="99">
        <v>1</v>
      </c>
      <c r="F12" s="100">
        <v>2</v>
      </c>
      <c r="G12" s="100">
        <v>3</v>
      </c>
      <c r="H12" s="100">
        <v>4</v>
      </c>
      <c r="I12" s="100">
        <v>5</v>
      </c>
      <c r="J12" s="100">
        <v>6</v>
      </c>
      <c r="K12" s="100">
        <v>7</v>
      </c>
      <c r="L12" s="100">
        <v>8</v>
      </c>
      <c r="M12" s="100">
        <v>9</v>
      </c>
      <c r="N12" s="100">
        <v>10</v>
      </c>
      <c r="O12" s="100">
        <v>11</v>
      </c>
      <c r="P12" s="100">
        <v>12</v>
      </c>
      <c r="Q12" s="100">
        <v>13</v>
      </c>
      <c r="R12" s="100">
        <v>14</v>
      </c>
      <c r="S12" s="100">
        <v>15</v>
      </c>
      <c r="T12" s="100">
        <v>16</v>
      </c>
      <c r="U12" s="100">
        <v>17</v>
      </c>
      <c r="V12" s="100">
        <v>18</v>
      </c>
      <c r="W12" s="100">
        <v>19</v>
      </c>
      <c r="X12" s="100">
        <v>20</v>
      </c>
      <c r="Y12" s="100">
        <v>21</v>
      </c>
      <c r="Z12" s="100">
        <v>22</v>
      </c>
      <c r="AA12" s="100">
        <v>23</v>
      </c>
      <c r="AB12" s="100">
        <v>24</v>
      </c>
      <c r="AC12" s="100">
        <v>25</v>
      </c>
      <c r="AD12" s="100">
        <v>26</v>
      </c>
      <c r="AE12" s="100">
        <v>27</v>
      </c>
      <c r="AF12" s="100">
        <v>28</v>
      </c>
      <c r="AG12" s="100">
        <v>29</v>
      </c>
      <c r="AH12" s="100">
        <v>30</v>
      </c>
      <c r="AI12" s="100">
        <v>31</v>
      </c>
      <c r="AJ12" s="100">
        <v>32</v>
      </c>
      <c r="AK12" s="100">
        <v>33</v>
      </c>
      <c r="AL12" s="100">
        <v>34</v>
      </c>
      <c r="AM12" s="100">
        <v>35</v>
      </c>
      <c r="AN12" s="100">
        <v>36</v>
      </c>
      <c r="AO12" s="100">
        <v>37</v>
      </c>
      <c r="AP12" s="100">
        <v>38</v>
      </c>
      <c r="AQ12" s="220">
        <v>39</v>
      </c>
      <c r="AR12" s="101">
        <v>40</v>
      </c>
    </row>
    <row r="13" spans="1:44" s="200" customFormat="1" ht="37.5" customHeight="1">
      <c r="A13" s="279" t="s">
        <v>24</v>
      </c>
      <c r="B13" s="181" t="s">
        <v>26</v>
      </c>
      <c r="C13" s="182" t="s">
        <v>29</v>
      </c>
      <c r="D13" s="180">
        <f>D14+D15+D18+D23+D24</f>
        <v>0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5"/>
      <c r="AQ13" s="185"/>
      <c r="AR13" s="186"/>
    </row>
    <row r="14" spans="1:44" s="75" customFormat="1" ht="14.25" customHeight="1">
      <c r="A14" s="280"/>
      <c r="B14" s="52">
        <v>1</v>
      </c>
      <c r="C14" s="81" t="s">
        <v>2</v>
      </c>
      <c r="D14" s="17">
        <v>0</v>
      </c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0"/>
      <c r="AQ14" s="20"/>
      <c r="AR14" s="21"/>
    </row>
    <row r="15" spans="1:44" s="75" customFormat="1" ht="14.25" customHeight="1">
      <c r="A15" s="280"/>
      <c r="B15" s="52">
        <v>2</v>
      </c>
      <c r="C15" s="81" t="s">
        <v>3</v>
      </c>
      <c r="D15" s="17">
        <f>SUM(D16:D17)</f>
        <v>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20"/>
      <c r="AQ15" s="20"/>
      <c r="AR15" s="21"/>
    </row>
    <row r="16" spans="1:44" s="75" customFormat="1" ht="14.25" customHeight="1">
      <c r="A16" s="280"/>
      <c r="B16" s="53" t="s">
        <v>20</v>
      </c>
      <c r="C16" s="102" t="s">
        <v>18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20"/>
      <c r="AQ16" s="20"/>
      <c r="AR16" s="21"/>
    </row>
    <row r="17" spans="1:44" s="75" customFormat="1" ht="14.25" customHeight="1">
      <c r="A17" s="280"/>
      <c r="B17" s="53" t="s">
        <v>21</v>
      </c>
      <c r="C17" s="102" t="s">
        <v>19</v>
      </c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20"/>
      <c r="AQ17" s="20"/>
      <c r="AR17" s="21"/>
    </row>
    <row r="18" spans="1:44" s="75" customFormat="1" ht="14.25" customHeight="1">
      <c r="A18" s="280"/>
      <c r="B18" s="52">
        <v>3</v>
      </c>
      <c r="C18" s="81" t="s">
        <v>4</v>
      </c>
      <c r="D18" s="17">
        <f>SUM(D19:D22)</f>
        <v>0</v>
      </c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20"/>
      <c r="AQ18" s="20"/>
      <c r="AR18" s="21"/>
    </row>
    <row r="19" spans="1:44" s="201" customFormat="1" ht="14.25" customHeight="1">
      <c r="A19" s="280"/>
      <c r="B19" s="53" t="s">
        <v>12</v>
      </c>
      <c r="C19" s="102" t="s">
        <v>9</v>
      </c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5"/>
      <c r="AQ19" s="25"/>
      <c r="AR19" s="26"/>
    </row>
    <row r="20" spans="1:44" s="201" customFormat="1" ht="14.25" customHeight="1">
      <c r="A20" s="280"/>
      <c r="B20" s="53" t="s">
        <v>13</v>
      </c>
      <c r="C20" s="102" t="s">
        <v>8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25"/>
      <c r="AR20" s="26"/>
    </row>
    <row r="21" spans="1:44" s="201" customFormat="1" ht="14.25" customHeight="1">
      <c r="A21" s="280"/>
      <c r="B21" s="53" t="s">
        <v>14</v>
      </c>
      <c r="C21" s="102" t="s">
        <v>10</v>
      </c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5"/>
      <c r="AQ21" s="25"/>
      <c r="AR21" s="26"/>
    </row>
    <row r="22" spans="1:44" s="201" customFormat="1" ht="14.25" customHeight="1">
      <c r="A22" s="280"/>
      <c r="B22" s="53" t="s">
        <v>15</v>
      </c>
      <c r="C22" s="102" t="s">
        <v>11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5"/>
      <c r="AR22" s="26"/>
    </row>
    <row r="23" spans="1:44" s="201" customFormat="1" ht="14.25" customHeight="1">
      <c r="A23" s="280"/>
      <c r="B23" s="252">
        <v>4</v>
      </c>
      <c r="C23" s="253" t="s">
        <v>79</v>
      </c>
      <c r="D23" s="254">
        <v>0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5"/>
      <c r="AQ23" s="25"/>
      <c r="AR23" s="26"/>
    </row>
    <row r="24" spans="1:44" s="75" customFormat="1" ht="38.25">
      <c r="A24" s="280"/>
      <c r="B24" s="52">
        <v>5</v>
      </c>
      <c r="C24" s="103" t="s">
        <v>75</v>
      </c>
      <c r="D24" s="17">
        <v>0</v>
      </c>
      <c r="E24" s="18"/>
      <c r="F24" s="19"/>
      <c r="G24" s="27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20"/>
      <c r="AQ24" s="20"/>
      <c r="AR24" s="21"/>
    </row>
    <row r="25" spans="1:44" s="202" customFormat="1" ht="37.5">
      <c r="A25" s="280"/>
      <c r="B25" s="187" t="s">
        <v>27</v>
      </c>
      <c r="C25" s="188" t="s">
        <v>30</v>
      </c>
      <c r="D25" s="164">
        <f>D26+D27+D30+D35+D36</f>
        <v>0</v>
      </c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1"/>
      <c r="AQ25" s="191"/>
      <c r="AR25" s="192"/>
    </row>
    <row r="26" spans="1:44" s="75" customFormat="1" ht="14.25" customHeight="1">
      <c r="A26" s="280"/>
      <c r="B26" s="54">
        <v>1</v>
      </c>
      <c r="C26" s="104" t="s">
        <v>2</v>
      </c>
      <c r="D26" s="28">
        <v>0</v>
      </c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31"/>
      <c r="AR26" s="32"/>
    </row>
    <row r="27" spans="1:44" s="75" customFormat="1" ht="14.25" customHeight="1">
      <c r="A27" s="280"/>
      <c r="B27" s="54">
        <v>2</v>
      </c>
      <c r="C27" s="104" t="s">
        <v>3</v>
      </c>
      <c r="D27" s="28">
        <f>SUM(D28:D29)</f>
        <v>0</v>
      </c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31"/>
      <c r="AR27" s="32"/>
    </row>
    <row r="28" spans="1:44" s="75" customFormat="1" ht="14.25" customHeight="1">
      <c r="A28" s="280"/>
      <c r="B28" s="55" t="s">
        <v>20</v>
      </c>
      <c r="C28" s="105" t="s">
        <v>18</v>
      </c>
      <c r="D28" s="28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31"/>
      <c r="AR28" s="32"/>
    </row>
    <row r="29" spans="1:44" s="75" customFormat="1" ht="14.25" customHeight="1">
      <c r="A29" s="280"/>
      <c r="B29" s="55" t="s">
        <v>21</v>
      </c>
      <c r="C29" s="105" t="s">
        <v>19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  <c r="AQ29" s="31"/>
      <c r="AR29" s="32"/>
    </row>
    <row r="30" spans="1:44" s="75" customFormat="1" ht="14.25" customHeight="1">
      <c r="A30" s="280"/>
      <c r="B30" s="54">
        <v>3</v>
      </c>
      <c r="C30" s="104" t="s">
        <v>4</v>
      </c>
      <c r="D30" s="28">
        <f>SUM(D31:D34)</f>
        <v>0</v>
      </c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  <c r="AQ30" s="31"/>
      <c r="AR30" s="32"/>
    </row>
    <row r="31" spans="1:44" s="201" customFormat="1" ht="14.25" customHeight="1">
      <c r="A31" s="280"/>
      <c r="B31" s="55" t="s">
        <v>12</v>
      </c>
      <c r="C31" s="105" t="s">
        <v>9</v>
      </c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6"/>
      <c r="AR31" s="37"/>
    </row>
    <row r="32" spans="1:44" s="201" customFormat="1" ht="14.25" customHeight="1">
      <c r="A32" s="280"/>
      <c r="B32" s="55" t="s">
        <v>13</v>
      </c>
      <c r="C32" s="105" t="s">
        <v>8</v>
      </c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6"/>
      <c r="AQ32" s="36"/>
      <c r="AR32" s="37"/>
    </row>
    <row r="33" spans="1:44" s="201" customFormat="1" ht="14.25" customHeight="1">
      <c r="A33" s="280"/>
      <c r="B33" s="55" t="s">
        <v>14</v>
      </c>
      <c r="C33" s="105" t="s">
        <v>10</v>
      </c>
      <c r="D33" s="33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36"/>
      <c r="AR33" s="37"/>
    </row>
    <row r="34" spans="1:44" s="201" customFormat="1" ht="14.25" customHeight="1">
      <c r="A34" s="280"/>
      <c r="B34" s="55" t="s">
        <v>15</v>
      </c>
      <c r="C34" s="105" t="s">
        <v>11</v>
      </c>
      <c r="D34" s="33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36"/>
      <c r="AR34" s="37"/>
    </row>
    <row r="35" spans="1:44" s="201" customFormat="1" ht="14.25" customHeight="1">
      <c r="A35" s="280"/>
      <c r="B35" s="255">
        <v>4</v>
      </c>
      <c r="C35" s="256" t="s">
        <v>79</v>
      </c>
      <c r="D35" s="257">
        <v>0</v>
      </c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6"/>
      <c r="AQ35" s="36"/>
      <c r="AR35" s="37"/>
    </row>
    <row r="36" spans="1:44" s="75" customFormat="1" ht="38.25">
      <c r="A36" s="280"/>
      <c r="B36" s="54">
        <v>5</v>
      </c>
      <c r="C36" s="106" t="s">
        <v>75</v>
      </c>
      <c r="D36" s="28">
        <v>0</v>
      </c>
      <c r="E36" s="29"/>
      <c r="F36" s="30"/>
      <c r="G36" s="3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31"/>
      <c r="AR36" s="32"/>
    </row>
    <row r="37" spans="1:44" s="203" customFormat="1" ht="37.5">
      <c r="A37" s="280"/>
      <c r="B37" s="193" t="s">
        <v>28</v>
      </c>
      <c r="C37" s="194" t="s">
        <v>31</v>
      </c>
      <c r="D37" s="179">
        <f>D38+D39+D42+D47+D48</f>
        <v>0</v>
      </c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7"/>
      <c r="AQ37" s="197"/>
      <c r="AR37" s="198"/>
    </row>
    <row r="38" spans="1:44" s="75" customFormat="1" ht="14.25" customHeight="1">
      <c r="A38" s="280"/>
      <c r="B38" s="52">
        <v>1</v>
      </c>
      <c r="C38" s="81" t="s">
        <v>2</v>
      </c>
      <c r="D38" s="17">
        <v>0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20"/>
      <c r="AQ38" s="20"/>
      <c r="AR38" s="21"/>
    </row>
    <row r="39" spans="1:44" s="75" customFormat="1" ht="14.25" customHeight="1">
      <c r="A39" s="280"/>
      <c r="B39" s="52">
        <v>2</v>
      </c>
      <c r="C39" s="81" t="s">
        <v>3</v>
      </c>
      <c r="D39" s="17">
        <f>SUM(D40:D41)</f>
        <v>0</v>
      </c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  <c r="AQ39" s="20"/>
      <c r="AR39" s="21"/>
    </row>
    <row r="40" spans="1:44" s="75" customFormat="1" ht="14.25" customHeight="1">
      <c r="A40" s="280"/>
      <c r="B40" s="53" t="s">
        <v>20</v>
      </c>
      <c r="C40" s="102" t="s">
        <v>18</v>
      </c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20"/>
      <c r="AQ40" s="20"/>
      <c r="AR40" s="21"/>
    </row>
    <row r="41" spans="1:44" s="75" customFormat="1" ht="14.25" customHeight="1">
      <c r="A41" s="280"/>
      <c r="B41" s="53" t="s">
        <v>21</v>
      </c>
      <c r="C41" s="102" t="s">
        <v>19</v>
      </c>
      <c r="D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20"/>
      <c r="AQ41" s="20"/>
      <c r="AR41" s="21"/>
    </row>
    <row r="42" spans="1:44" s="75" customFormat="1" ht="14.25" customHeight="1">
      <c r="A42" s="280"/>
      <c r="B42" s="52">
        <v>3</v>
      </c>
      <c r="C42" s="81" t="s">
        <v>4</v>
      </c>
      <c r="D42" s="17">
        <f>SUM(D43:D46)</f>
        <v>0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20"/>
      <c r="AQ42" s="20"/>
      <c r="AR42" s="21"/>
    </row>
    <row r="43" spans="1:44" s="201" customFormat="1" ht="14.25" customHeight="1">
      <c r="A43" s="280"/>
      <c r="B43" s="53" t="s">
        <v>12</v>
      </c>
      <c r="C43" s="102" t="s">
        <v>9</v>
      </c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/>
      <c r="AQ43" s="25"/>
      <c r="AR43" s="26"/>
    </row>
    <row r="44" spans="1:44" s="201" customFormat="1" ht="14.25" customHeight="1">
      <c r="A44" s="280"/>
      <c r="B44" s="53" t="s">
        <v>13</v>
      </c>
      <c r="C44" s="102" t="s">
        <v>8</v>
      </c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/>
      <c r="AQ44" s="25"/>
      <c r="AR44" s="26"/>
    </row>
    <row r="45" spans="1:44" s="201" customFormat="1" ht="14.25" customHeight="1">
      <c r="A45" s="280"/>
      <c r="B45" s="53" t="s">
        <v>14</v>
      </c>
      <c r="C45" s="102" t="s">
        <v>10</v>
      </c>
      <c r="D45" s="22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/>
      <c r="AQ45" s="25"/>
      <c r="AR45" s="26"/>
    </row>
    <row r="46" spans="1:44" s="201" customFormat="1" ht="14.25" customHeight="1">
      <c r="A46" s="280"/>
      <c r="B46" s="53" t="s">
        <v>15</v>
      </c>
      <c r="C46" s="102" t="s">
        <v>11</v>
      </c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/>
      <c r="AQ46" s="25"/>
      <c r="AR46" s="26"/>
    </row>
    <row r="47" spans="1:44" s="201" customFormat="1" ht="14.25" customHeight="1">
      <c r="A47" s="280"/>
      <c r="B47" s="252">
        <v>4</v>
      </c>
      <c r="C47" s="253" t="s">
        <v>79</v>
      </c>
      <c r="D47" s="254">
        <v>0</v>
      </c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5"/>
      <c r="AQ47" s="25"/>
      <c r="AR47" s="26"/>
    </row>
    <row r="48" spans="1:44" s="75" customFormat="1" ht="38.25">
      <c r="A48" s="280"/>
      <c r="B48" s="52">
        <v>5</v>
      </c>
      <c r="C48" s="103" t="s">
        <v>75</v>
      </c>
      <c r="D48" s="17">
        <v>0</v>
      </c>
      <c r="E48" s="18"/>
      <c r="F48" s="19"/>
      <c r="G48" s="2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20"/>
      <c r="AQ48" s="20"/>
      <c r="AR48" s="21"/>
    </row>
    <row r="49" spans="1:44" s="204" customFormat="1" ht="18.75">
      <c r="A49" s="280"/>
      <c r="B49" s="177" t="s">
        <v>32</v>
      </c>
      <c r="C49" s="178" t="s">
        <v>37</v>
      </c>
      <c r="D49" s="164">
        <f>D50+D52</f>
        <v>0</v>
      </c>
      <c r="E49" s="165"/>
      <c r="F49" s="166"/>
      <c r="G49" s="167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8"/>
      <c r="AQ49" s="168"/>
      <c r="AR49" s="169"/>
    </row>
    <row r="50" spans="1:44" s="75" customFormat="1" ht="14.25" customHeight="1">
      <c r="A50" s="280"/>
      <c r="B50" s="71" t="s">
        <v>40</v>
      </c>
      <c r="C50" s="36" t="s">
        <v>38</v>
      </c>
      <c r="D50" s="60"/>
      <c r="E50" s="61"/>
      <c r="F50" s="62"/>
      <c r="G50" s="63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4"/>
      <c r="AQ50" s="64"/>
      <c r="AR50" s="65"/>
    </row>
    <row r="51" spans="1:44" s="278" customFormat="1" ht="14.25" customHeight="1">
      <c r="A51" s="280"/>
      <c r="B51" s="270" t="s">
        <v>41</v>
      </c>
      <c r="C51" s="271" t="s">
        <v>82</v>
      </c>
      <c r="D51" s="272"/>
      <c r="E51" s="273"/>
      <c r="F51" s="274"/>
      <c r="G51" s="275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6"/>
      <c r="AQ51" s="276"/>
      <c r="AR51" s="277"/>
    </row>
    <row r="52" spans="1:44" s="75" customFormat="1" ht="14.25" customHeight="1">
      <c r="A52" s="280"/>
      <c r="B52" s="71" t="s">
        <v>81</v>
      </c>
      <c r="C52" s="36" t="s">
        <v>39</v>
      </c>
      <c r="D52" s="60"/>
      <c r="E52" s="61"/>
      <c r="F52" s="62"/>
      <c r="G52" s="63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4"/>
      <c r="AQ52" s="64"/>
      <c r="AR52" s="65"/>
    </row>
    <row r="53" spans="1:44" s="205" customFormat="1" ht="18.75">
      <c r="A53" s="280"/>
      <c r="B53" s="170" t="s">
        <v>43</v>
      </c>
      <c r="C53" s="171" t="s">
        <v>44</v>
      </c>
      <c r="D53" s="129">
        <f>SUM(D54,D55,D59)</f>
        <v>0</v>
      </c>
      <c r="E53" s="172"/>
      <c r="F53" s="173"/>
      <c r="G53" s="174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5"/>
      <c r="AQ53" s="175"/>
      <c r="AR53" s="176"/>
    </row>
    <row r="54" spans="1:44" s="206" customFormat="1" ht="14.25" customHeight="1">
      <c r="A54" s="280"/>
      <c r="B54" s="72">
        <v>1</v>
      </c>
      <c r="C54" s="20" t="s">
        <v>2</v>
      </c>
      <c r="D54" s="17">
        <v>0</v>
      </c>
      <c r="E54" s="66"/>
      <c r="F54" s="67"/>
      <c r="G54" s="68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9"/>
      <c r="AQ54" s="69"/>
      <c r="AR54" s="70"/>
    </row>
    <row r="55" spans="1:44" s="206" customFormat="1" ht="14.25" customHeight="1">
      <c r="A55" s="280"/>
      <c r="B55" s="72">
        <v>2</v>
      </c>
      <c r="C55" s="20" t="s">
        <v>3</v>
      </c>
      <c r="D55" s="17">
        <f>SUM(D56:D57)</f>
        <v>0</v>
      </c>
      <c r="E55" s="66"/>
      <c r="F55" s="67"/>
      <c r="G55" s="68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9"/>
      <c r="AQ55" s="69"/>
      <c r="AR55" s="70"/>
    </row>
    <row r="56" spans="1:44" s="206" customFormat="1" ht="14.25" customHeight="1">
      <c r="A56" s="280"/>
      <c r="B56" s="73" t="s">
        <v>20</v>
      </c>
      <c r="C56" s="25" t="s">
        <v>18</v>
      </c>
      <c r="D56" s="17"/>
      <c r="E56" s="66"/>
      <c r="F56" s="67"/>
      <c r="G56" s="68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9"/>
      <c r="AQ56" s="69"/>
      <c r="AR56" s="70"/>
    </row>
    <row r="57" spans="1:44" s="206" customFormat="1" ht="14.25" customHeight="1">
      <c r="A57" s="280"/>
      <c r="B57" s="73" t="s">
        <v>21</v>
      </c>
      <c r="C57" s="25" t="s">
        <v>45</v>
      </c>
      <c r="D57" s="17"/>
      <c r="E57" s="66"/>
      <c r="F57" s="67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9"/>
      <c r="AQ57" s="69"/>
      <c r="AR57" s="70"/>
    </row>
    <row r="58" spans="1:44" s="206" customFormat="1" ht="14.25" customHeight="1">
      <c r="A58" s="280"/>
      <c r="B58" s="249">
        <v>3</v>
      </c>
      <c r="C58" s="250" t="s">
        <v>80</v>
      </c>
      <c r="D58" s="251">
        <v>0</v>
      </c>
      <c r="E58" s="66"/>
      <c r="F58" s="67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9"/>
      <c r="AQ58" s="69"/>
      <c r="AR58" s="70"/>
    </row>
    <row r="59" spans="1:44" s="206" customFormat="1" ht="38.25">
      <c r="A59" s="280"/>
      <c r="B59" s="72">
        <v>4</v>
      </c>
      <c r="C59" s="107" t="s">
        <v>75</v>
      </c>
      <c r="D59" s="17">
        <v>0</v>
      </c>
      <c r="E59" s="66"/>
      <c r="F59" s="67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9"/>
      <c r="AQ59" s="69"/>
      <c r="AR59" s="70"/>
    </row>
    <row r="60" spans="1:44" s="205" customFormat="1" ht="18.75">
      <c r="A60" s="280"/>
      <c r="B60" s="162" t="s">
        <v>48</v>
      </c>
      <c r="C60" s="163" t="s">
        <v>65</v>
      </c>
      <c r="D60" s="164">
        <f>SUM(D61,D62,D63,D66,D67)</f>
        <v>0</v>
      </c>
      <c r="E60" s="165"/>
      <c r="F60" s="166"/>
      <c r="G60" s="167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8"/>
      <c r="AQ60" s="168"/>
      <c r="AR60" s="169"/>
    </row>
    <row r="61" spans="1:44" s="206" customFormat="1" ht="14.25" customHeight="1">
      <c r="A61" s="280"/>
      <c r="B61" s="74">
        <v>1</v>
      </c>
      <c r="C61" s="36" t="s">
        <v>38</v>
      </c>
      <c r="D61" s="28">
        <v>0</v>
      </c>
      <c r="E61" s="61"/>
      <c r="F61" s="62"/>
      <c r="G61" s="63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4"/>
      <c r="AQ61" s="64"/>
      <c r="AR61" s="65"/>
    </row>
    <row r="62" spans="1:44" s="206" customFormat="1" ht="14.25" customHeight="1">
      <c r="A62" s="280"/>
      <c r="B62" s="74">
        <v>2</v>
      </c>
      <c r="C62" s="36" t="s">
        <v>46</v>
      </c>
      <c r="D62" s="28">
        <v>0</v>
      </c>
      <c r="E62" s="61"/>
      <c r="F62" s="62"/>
      <c r="G62" s="6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4"/>
      <c r="AQ62" s="64"/>
      <c r="AR62" s="65"/>
    </row>
    <row r="63" spans="1:44" s="206" customFormat="1" ht="14.25" customHeight="1">
      <c r="A63" s="280"/>
      <c r="B63" s="74">
        <v>3</v>
      </c>
      <c r="C63" s="36" t="s">
        <v>3</v>
      </c>
      <c r="D63" s="28">
        <v>0</v>
      </c>
      <c r="E63" s="61"/>
      <c r="F63" s="62"/>
      <c r="G63" s="63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4"/>
      <c r="AQ63" s="64"/>
      <c r="AR63" s="65"/>
    </row>
    <row r="64" spans="1:44" s="206" customFormat="1" ht="14.25" customHeight="1">
      <c r="A64" s="280"/>
      <c r="B64" s="71" t="s">
        <v>12</v>
      </c>
      <c r="C64" s="36" t="s">
        <v>18</v>
      </c>
      <c r="D64" s="28"/>
      <c r="E64" s="61"/>
      <c r="F64" s="62"/>
      <c r="G64" s="63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4"/>
      <c r="AQ64" s="64"/>
      <c r="AR64" s="65"/>
    </row>
    <row r="65" spans="1:44" s="206" customFormat="1" ht="14.25" customHeight="1">
      <c r="A65" s="280"/>
      <c r="B65" s="55" t="s">
        <v>13</v>
      </c>
      <c r="C65" s="105" t="s">
        <v>68</v>
      </c>
      <c r="D65" s="28"/>
      <c r="E65" s="61"/>
      <c r="F65" s="62"/>
      <c r="G65" s="63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4"/>
      <c r="AQ65" s="64"/>
      <c r="AR65" s="65"/>
    </row>
    <row r="66" spans="1:44" s="206" customFormat="1" ht="15" customHeight="1">
      <c r="A66" s="280"/>
      <c r="B66" s="226">
        <v>4</v>
      </c>
      <c r="C66" s="105" t="s">
        <v>47</v>
      </c>
      <c r="D66" s="28">
        <v>0</v>
      </c>
      <c r="E66" s="29"/>
      <c r="F66" s="30"/>
      <c r="G66" s="38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1"/>
      <c r="AQ66" s="31"/>
      <c r="AR66" s="32"/>
    </row>
    <row r="67" spans="1:44" s="248" customFormat="1" ht="43.5" customHeight="1">
      <c r="A67" s="280"/>
      <c r="B67" s="268">
        <v>5</v>
      </c>
      <c r="C67" s="269" t="s">
        <v>75</v>
      </c>
      <c r="D67" s="267">
        <v>0</v>
      </c>
      <c r="E67" s="243"/>
      <c r="F67" s="244"/>
      <c r="G67" s="245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6"/>
      <c r="AQ67" s="246"/>
      <c r="AR67" s="247"/>
    </row>
    <row r="68" spans="1:44" s="205" customFormat="1" ht="37.5">
      <c r="A68" s="280"/>
      <c r="B68" s="227" t="s">
        <v>50</v>
      </c>
      <c r="C68" s="228" t="s">
        <v>69</v>
      </c>
      <c r="D68" s="229">
        <f>D69+D74+D77+D81</f>
        <v>0</v>
      </c>
      <c r="E68" s="172"/>
      <c r="F68" s="173"/>
      <c r="G68" s="174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5"/>
      <c r="AR68" s="176"/>
    </row>
    <row r="69" spans="1:44" s="206" customFormat="1" ht="14.25" customHeight="1">
      <c r="A69" s="280"/>
      <c r="B69" s="88">
        <v>1</v>
      </c>
      <c r="C69" s="121" t="s">
        <v>2</v>
      </c>
      <c r="D69" s="127">
        <f>SUM(D70:D73)</f>
        <v>0</v>
      </c>
      <c r="E69" s="124"/>
      <c r="F69" s="86"/>
      <c r="G69" s="87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121"/>
      <c r="AR69" s="96"/>
    </row>
    <row r="70" spans="1:44" s="206" customFormat="1" ht="14.25" customHeight="1">
      <c r="A70" s="280"/>
      <c r="B70" s="89" t="s">
        <v>53</v>
      </c>
      <c r="C70" s="122" t="s">
        <v>52</v>
      </c>
      <c r="D70" s="127"/>
      <c r="E70" s="124"/>
      <c r="F70" s="86"/>
      <c r="G70" s="87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121"/>
      <c r="AR70" s="96"/>
    </row>
    <row r="71" spans="1:44" s="206" customFormat="1" ht="14.25" customHeight="1">
      <c r="A71" s="280"/>
      <c r="B71" s="89" t="s">
        <v>54</v>
      </c>
      <c r="C71" s="122" t="s">
        <v>58</v>
      </c>
      <c r="D71" s="127"/>
      <c r="E71" s="124"/>
      <c r="F71" s="86"/>
      <c r="G71" s="87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121"/>
      <c r="AR71" s="96"/>
    </row>
    <row r="72" spans="1:44" s="206" customFormat="1" ht="14.25" customHeight="1">
      <c r="A72" s="280"/>
      <c r="B72" s="89" t="s">
        <v>55</v>
      </c>
      <c r="C72" s="122" t="s">
        <v>57</v>
      </c>
      <c r="D72" s="127"/>
      <c r="E72" s="124"/>
      <c r="F72" s="86"/>
      <c r="G72" s="87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121"/>
      <c r="AR72" s="96"/>
    </row>
    <row r="73" spans="1:44" s="206" customFormat="1" ht="14.25" customHeight="1">
      <c r="A73" s="280"/>
      <c r="B73" s="89" t="s">
        <v>59</v>
      </c>
      <c r="C73" s="122" t="s">
        <v>56</v>
      </c>
      <c r="D73" s="127"/>
      <c r="E73" s="124"/>
      <c r="F73" s="86"/>
      <c r="G73" s="87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121"/>
      <c r="AR73" s="96"/>
    </row>
    <row r="74" spans="1:44" s="206" customFormat="1" ht="14.25" customHeight="1">
      <c r="A74" s="280"/>
      <c r="B74" s="88">
        <v>2</v>
      </c>
      <c r="C74" s="121" t="s">
        <v>3</v>
      </c>
      <c r="D74" s="127">
        <f>SUM(D75:D76)</f>
        <v>0</v>
      </c>
      <c r="E74" s="124"/>
      <c r="F74" s="86"/>
      <c r="G74" s="87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121"/>
      <c r="AR74" s="96"/>
    </row>
    <row r="75" spans="1:44" s="208" customFormat="1">
      <c r="A75" s="280"/>
      <c r="B75" s="89" t="s">
        <v>20</v>
      </c>
      <c r="C75" s="122" t="s">
        <v>18</v>
      </c>
      <c r="D75" s="127"/>
      <c r="E75" s="126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224"/>
      <c r="AR75" s="98"/>
    </row>
    <row r="76" spans="1:44" s="208" customFormat="1">
      <c r="A76" s="280"/>
      <c r="B76" s="89" t="s">
        <v>21</v>
      </c>
      <c r="C76" s="122" t="s">
        <v>45</v>
      </c>
      <c r="D76" s="127"/>
      <c r="E76" s="126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224"/>
      <c r="AR76" s="98"/>
    </row>
    <row r="77" spans="1:44" s="208" customFormat="1">
      <c r="A77" s="280"/>
      <c r="B77" s="88">
        <v>3</v>
      </c>
      <c r="C77" s="121" t="s">
        <v>4</v>
      </c>
      <c r="D77" s="127">
        <f>D78+D80</f>
        <v>0</v>
      </c>
      <c r="E77" s="126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224"/>
      <c r="AR77" s="98"/>
    </row>
    <row r="78" spans="1:44" s="208" customFormat="1">
      <c r="A78" s="280"/>
      <c r="B78" s="89" t="s">
        <v>12</v>
      </c>
      <c r="C78" s="122" t="s">
        <v>60</v>
      </c>
      <c r="D78" s="127"/>
      <c r="E78" s="126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224"/>
      <c r="AR78" s="98"/>
    </row>
    <row r="79" spans="1:44" s="208" customFormat="1">
      <c r="A79" s="280"/>
      <c r="B79" s="89" t="s">
        <v>13</v>
      </c>
      <c r="C79" s="122" t="s">
        <v>71</v>
      </c>
      <c r="D79" s="127"/>
      <c r="E79" s="126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224"/>
      <c r="AR79" s="98"/>
    </row>
    <row r="80" spans="1:44" s="208" customFormat="1">
      <c r="A80" s="280"/>
      <c r="B80" s="89" t="s">
        <v>14</v>
      </c>
      <c r="C80" s="122" t="s">
        <v>61</v>
      </c>
      <c r="D80" s="127"/>
      <c r="E80" s="126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224"/>
      <c r="AR80" s="98"/>
    </row>
    <row r="81" spans="1:44" s="208" customFormat="1" ht="39">
      <c r="A81" s="280"/>
      <c r="B81" s="88">
        <v>4</v>
      </c>
      <c r="C81" s="230" t="s">
        <v>75</v>
      </c>
      <c r="D81" s="127">
        <v>0</v>
      </c>
      <c r="E81" s="126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224"/>
      <c r="AR81" s="98"/>
    </row>
    <row r="82" spans="1:44" s="206" customFormat="1" ht="57" thickBot="1">
      <c r="A82" s="225"/>
      <c r="B82" s="210"/>
      <c r="C82" s="216" t="s">
        <v>67</v>
      </c>
      <c r="D82" s="217" t="s">
        <v>66</v>
      </c>
      <c r="E82" s="211"/>
      <c r="F82" s="212"/>
      <c r="G82" s="213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4"/>
      <c r="AQ82" s="214"/>
      <c r="AR82" s="215"/>
    </row>
    <row r="83" spans="1:44" s="204" customFormat="1" ht="37.5" customHeight="1">
      <c r="A83" s="279" t="s">
        <v>34</v>
      </c>
      <c r="B83" s="155" t="s">
        <v>26</v>
      </c>
      <c r="C83" s="156" t="s">
        <v>62</v>
      </c>
      <c r="D83" s="157">
        <f>D84+D85+D88+D93+D94</f>
        <v>0</v>
      </c>
      <c r="E83" s="158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60"/>
      <c r="AQ83" s="160"/>
      <c r="AR83" s="161"/>
    </row>
    <row r="84" spans="1:44" s="75" customFormat="1" ht="14.25" customHeight="1">
      <c r="A84" s="280"/>
      <c r="B84" s="56">
        <v>1</v>
      </c>
      <c r="C84" s="108" t="s">
        <v>2</v>
      </c>
      <c r="D84" s="39">
        <v>0</v>
      </c>
      <c r="E84" s="40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2"/>
      <c r="AQ84" s="42"/>
      <c r="AR84" s="43"/>
    </row>
    <row r="85" spans="1:44" s="75" customFormat="1" ht="14.25" customHeight="1">
      <c r="A85" s="280"/>
      <c r="B85" s="56">
        <v>2</v>
      </c>
      <c r="C85" s="108" t="s">
        <v>3</v>
      </c>
      <c r="D85" s="39">
        <f>SUM(D86:D87)</f>
        <v>0</v>
      </c>
      <c r="E85" s="40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2"/>
      <c r="AQ85" s="42"/>
      <c r="AR85" s="43"/>
    </row>
    <row r="86" spans="1:44" s="75" customFormat="1" ht="14.25" customHeight="1">
      <c r="A86" s="280"/>
      <c r="B86" s="57" t="s">
        <v>20</v>
      </c>
      <c r="C86" s="109" t="s">
        <v>18</v>
      </c>
      <c r="D86" s="39"/>
      <c r="E86" s="40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2"/>
      <c r="AQ86" s="42"/>
      <c r="AR86" s="43"/>
    </row>
    <row r="87" spans="1:44" s="75" customFormat="1" ht="14.25" customHeight="1">
      <c r="A87" s="280"/>
      <c r="B87" s="57" t="s">
        <v>21</v>
      </c>
      <c r="C87" s="109" t="s">
        <v>19</v>
      </c>
      <c r="D87" s="39"/>
      <c r="E87" s="4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Q87" s="42"/>
      <c r="AR87" s="43"/>
    </row>
    <row r="88" spans="1:44" s="75" customFormat="1" ht="14.25" customHeight="1">
      <c r="A88" s="280"/>
      <c r="B88" s="56">
        <v>3</v>
      </c>
      <c r="C88" s="108" t="s">
        <v>4</v>
      </c>
      <c r="D88" s="39">
        <f>SUM(D89:D92)</f>
        <v>0</v>
      </c>
      <c r="E88" s="40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2"/>
      <c r="AQ88" s="42"/>
      <c r="AR88" s="43"/>
    </row>
    <row r="89" spans="1:44" s="201" customFormat="1" ht="14.25" customHeight="1">
      <c r="A89" s="280"/>
      <c r="B89" s="57" t="s">
        <v>12</v>
      </c>
      <c r="C89" s="109" t="s">
        <v>9</v>
      </c>
      <c r="D89" s="44"/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7"/>
      <c r="AQ89" s="47"/>
      <c r="AR89" s="48"/>
    </row>
    <row r="90" spans="1:44" s="201" customFormat="1" ht="14.25" customHeight="1">
      <c r="A90" s="280"/>
      <c r="B90" s="57" t="s">
        <v>13</v>
      </c>
      <c r="C90" s="109" t="s">
        <v>8</v>
      </c>
      <c r="D90" s="44"/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7"/>
      <c r="AQ90" s="47"/>
      <c r="AR90" s="48"/>
    </row>
    <row r="91" spans="1:44" s="201" customFormat="1" ht="14.25" customHeight="1">
      <c r="A91" s="280"/>
      <c r="B91" s="57" t="s">
        <v>14</v>
      </c>
      <c r="C91" s="109" t="s">
        <v>10</v>
      </c>
      <c r="D91" s="44"/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7"/>
      <c r="AQ91" s="47"/>
      <c r="AR91" s="48"/>
    </row>
    <row r="92" spans="1:44" s="201" customFormat="1" ht="14.25" customHeight="1">
      <c r="A92" s="280"/>
      <c r="B92" s="57" t="s">
        <v>15</v>
      </c>
      <c r="C92" s="109" t="s">
        <v>11</v>
      </c>
      <c r="D92" s="44"/>
      <c r="E92" s="45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7"/>
      <c r="AQ92" s="47"/>
      <c r="AR92" s="48"/>
    </row>
    <row r="93" spans="1:44" s="201" customFormat="1" ht="14.25" customHeight="1">
      <c r="A93" s="280"/>
      <c r="B93" s="258">
        <v>4</v>
      </c>
      <c r="C93" s="259" t="s">
        <v>79</v>
      </c>
      <c r="D93" s="260">
        <v>0</v>
      </c>
      <c r="E93" s="45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7"/>
      <c r="AQ93" s="47"/>
      <c r="AR93" s="48"/>
    </row>
    <row r="94" spans="1:44" s="75" customFormat="1" ht="38.25">
      <c r="A94" s="280"/>
      <c r="B94" s="56">
        <v>5</v>
      </c>
      <c r="C94" s="110" t="s">
        <v>75</v>
      </c>
      <c r="D94" s="39">
        <v>0</v>
      </c>
      <c r="E94" s="40"/>
      <c r="F94" s="41"/>
      <c r="G94" s="49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2"/>
      <c r="AQ94" s="42"/>
      <c r="AR94" s="43"/>
    </row>
    <row r="95" spans="1:44" s="204" customFormat="1" ht="37.5">
      <c r="A95" s="280"/>
      <c r="B95" s="142" t="s">
        <v>27</v>
      </c>
      <c r="C95" s="143" t="s">
        <v>33</v>
      </c>
      <c r="D95" s="144">
        <f>D96+D97+D100+D105+D106</f>
        <v>0</v>
      </c>
      <c r="E95" s="145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7"/>
      <c r="AQ95" s="147"/>
      <c r="AR95" s="148"/>
    </row>
    <row r="96" spans="1:44" s="75" customFormat="1" ht="14.25" customHeight="1">
      <c r="A96" s="280"/>
      <c r="B96" s="58">
        <v>1</v>
      </c>
      <c r="C96" s="111" t="s">
        <v>2</v>
      </c>
      <c r="D96" s="12">
        <v>0</v>
      </c>
      <c r="E96" s="1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15"/>
      <c r="AQ96" s="15"/>
      <c r="AR96" s="8"/>
    </row>
    <row r="97" spans="1:44" s="75" customFormat="1" ht="14.25" customHeight="1">
      <c r="A97" s="280"/>
      <c r="B97" s="58">
        <v>2</v>
      </c>
      <c r="C97" s="111" t="s">
        <v>3</v>
      </c>
      <c r="D97" s="12">
        <f>SUM(D98:D99)</f>
        <v>0</v>
      </c>
      <c r="E97" s="1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15"/>
      <c r="AQ97" s="15"/>
      <c r="AR97" s="8"/>
    </row>
    <row r="98" spans="1:44" s="75" customFormat="1" ht="14.25" customHeight="1">
      <c r="A98" s="280"/>
      <c r="B98" s="59" t="s">
        <v>20</v>
      </c>
      <c r="C98" s="112" t="s">
        <v>18</v>
      </c>
      <c r="D98" s="12"/>
      <c r="E98" s="1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15"/>
      <c r="AQ98" s="15"/>
      <c r="AR98" s="8"/>
    </row>
    <row r="99" spans="1:44" s="75" customFormat="1" ht="14.25" customHeight="1">
      <c r="A99" s="280"/>
      <c r="B99" s="59" t="s">
        <v>21</v>
      </c>
      <c r="C99" s="112" t="s">
        <v>19</v>
      </c>
      <c r="D99" s="12"/>
      <c r="E99" s="1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15"/>
      <c r="AQ99" s="15"/>
      <c r="AR99" s="8"/>
    </row>
    <row r="100" spans="1:44" s="75" customFormat="1" ht="14.25" customHeight="1">
      <c r="A100" s="280"/>
      <c r="B100" s="58">
        <v>3</v>
      </c>
      <c r="C100" s="111" t="s">
        <v>4</v>
      </c>
      <c r="D100" s="12">
        <f>SUM(D101:D104)</f>
        <v>0</v>
      </c>
      <c r="E100" s="1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15"/>
      <c r="AQ100" s="15"/>
      <c r="AR100" s="8"/>
    </row>
    <row r="101" spans="1:44" s="201" customFormat="1" ht="14.25" customHeight="1">
      <c r="A101" s="280"/>
      <c r="B101" s="59" t="s">
        <v>12</v>
      </c>
      <c r="C101" s="112" t="s">
        <v>9</v>
      </c>
      <c r="D101" s="1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16"/>
      <c r="AQ101" s="16"/>
      <c r="AR101" s="9"/>
    </row>
    <row r="102" spans="1:44" s="201" customFormat="1" ht="14.25" customHeight="1">
      <c r="A102" s="280"/>
      <c r="B102" s="59" t="s">
        <v>13</v>
      </c>
      <c r="C102" s="112" t="s">
        <v>8</v>
      </c>
      <c r="D102" s="1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16"/>
      <c r="AQ102" s="16"/>
      <c r="AR102" s="9"/>
    </row>
    <row r="103" spans="1:44" s="201" customFormat="1" ht="14.25" customHeight="1">
      <c r="A103" s="280"/>
      <c r="B103" s="59" t="s">
        <v>14</v>
      </c>
      <c r="C103" s="112" t="s">
        <v>10</v>
      </c>
      <c r="D103" s="13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16"/>
      <c r="AQ103" s="16"/>
      <c r="AR103" s="9"/>
    </row>
    <row r="104" spans="1:44" s="201" customFormat="1" ht="14.25" customHeight="1">
      <c r="A104" s="280"/>
      <c r="B104" s="59" t="s">
        <v>15</v>
      </c>
      <c r="C104" s="112" t="s">
        <v>11</v>
      </c>
      <c r="D104" s="13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16"/>
      <c r="AQ104" s="16"/>
      <c r="AR104" s="9"/>
    </row>
    <row r="105" spans="1:44" s="201" customFormat="1" ht="14.25" customHeight="1">
      <c r="A105" s="280"/>
      <c r="B105" s="261">
        <v>4</v>
      </c>
      <c r="C105" s="262" t="s">
        <v>79</v>
      </c>
      <c r="D105" s="263">
        <v>0</v>
      </c>
      <c r="E105" s="1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16"/>
      <c r="AQ105" s="16"/>
      <c r="AR105" s="9"/>
    </row>
    <row r="106" spans="1:44" s="75" customFormat="1" ht="38.25">
      <c r="A106" s="280"/>
      <c r="B106" s="58">
        <v>5</v>
      </c>
      <c r="C106" s="113" t="s">
        <v>75</v>
      </c>
      <c r="D106" s="12">
        <v>0</v>
      </c>
      <c r="E106" s="10"/>
      <c r="F106" s="5"/>
      <c r="G106" s="7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15"/>
      <c r="AQ106" s="15"/>
      <c r="AR106" s="8"/>
    </row>
    <row r="107" spans="1:44" s="204" customFormat="1" ht="56.25">
      <c r="A107" s="280"/>
      <c r="B107" s="149" t="s">
        <v>28</v>
      </c>
      <c r="C107" s="199" t="s">
        <v>72</v>
      </c>
      <c r="D107" s="150">
        <f>D108+D109+D112+D117+D118</f>
        <v>0</v>
      </c>
      <c r="E107" s="151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3"/>
      <c r="AQ107" s="153"/>
      <c r="AR107" s="154"/>
    </row>
    <row r="108" spans="1:44" s="75" customFormat="1" ht="14.25" customHeight="1">
      <c r="A108" s="280"/>
      <c r="B108" s="56">
        <v>1</v>
      </c>
      <c r="C108" s="108" t="s">
        <v>2</v>
      </c>
      <c r="D108" s="39">
        <v>0</v>
      </c>
      <c r="E108" s="40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2"/>
      <c r="AQ108" s="42"/>
      <c r="AR108" s="43"/>
    </row>
    <row r="109" spans="1:44" s="75" customFormat="1" ht="14.25" customHeight="1">
      <c r="A109" s="280"/>
      <c r="B109" s="56">
        <v>2</v>
      </c>
      <c r="C109" s="108" t="s">
        <v>3</v>
      </c>
      <c r="D109" s="39">
        <f>SUM(D110:D111)</f>
        <v>0</v>
      </c>
      <c r="E109" s="40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2"/>
      <c r="AQ109" s="42"/>
      <c r="AR109" s="43"/>
    </row>
    <row r="110" spans="1:44" s="75" customFormat="1" ht="14.25" customHeight="1">
      <c r="A110" s="280"/>
      <c r="B110" s="57" t="s">
        <v>20</v>
      </c>
      <c r="C110" s="109" t="s">
        <v>18</v>
      </c>
      <c r="D110" s="39"/>
      <c r="E110" s="40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2"/>
      <c r="AQ110" s="42"/>
      <c r="AR110" s="43"/>
    </row>
    <row r="111" spans="1:44" s="75" customFormat="1" ht="14.25" customHeight="1">
      <c r="A111" s="280"/>
      <c r="B111" s="57" t="s">
        <v>21</v>
      </c>
      <c r="C111" s="109" t="s">
        <v>19</v>
      </c>
      <c r="D111" s="39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2"/>
      <c r="AQ111" s="42"/>
      <c r="AR111" s="43"/>
    </row>
    <row r="112" spans="1:44" s="75" customFormat="1" ht="14.25" customHeight="1">
      <c r="A112" s="280"/>
      <c r="B112" s="56">
        <v>3</v>
      </c>
      <c r="C112" s="108" t="s">
        <v>4</v>
      </c>
      <c r="D112" s="39">
        <f>SUM(D113:D116)</f>
        <v>0</v>
      </c>
      <c r="E112" s="40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2"/>
      <c r="AQ112" s="42"/>
      <c r="AR112" s="43"/>
    </row>
    <row r="113" spans="1:44" s="201" customFormat="1" ht="14.25" customHeight="1">
      <c r="A113" s="280"/>
      <c r="B113" s="57" t="s">
        <v>12</v>
      </c>
      <c r="C113" s="109" t="s">
        <v>9</v>
      </c>
      <c r="D113" s="44"/>
      <c r="E113" s="45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7"/>
      <c r="AQ113" s="47"/>
      <c r="AR113" s="48"/>
    </row>
    <row r="114" spans="1:44" s="201" customFormat="1" ht="14.25" customHeight="1">
      <c r="A114" s="280"/>
      <c r="B114" s="57" t="s">
        <v>13</v>
      </c>
      <c r="C114" s="109" t="s">
        <v>8</v>
      </c>
      <c r="D114" s="44"/>
      <c r="E114" s="45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7"/>
      <c r="AQ114" s="47"/>
      <c r="AR114" s="48"/>
    </row>
    <row r="115" spans="1:44" s="201" customFormat="1" ht="14.25" customHeight="1">
      <c r="A115" s="280"/>
      <c r="B115" s="57" t="s">
        <v>14</v>
      </c>
      <c r="C115" s="109" t="s">
        <v>10</v>
      </c>
      <c r="D115" s="44"/>
      <c r="E115" s="45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7"/>
      <c r="AQ115" s="47"/>
      <c r="AR115" s="48"/>
    </row>
    <row r="116" spans="1:44" s="201" customFormat="1" ht="14.25" customHeight="1">
      <c r="A116" s="280"/>
      <c r="B116" s="57" t="s">
        <v>15</v>
      </c>
      <c r="C116" s="109" t="s">
        <v>11</v>
      </c>
      <c r="D116" s="44"/>
      <c r="E116" s="45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7"/>
      <c r="AQ116" s="47"/>
      <c r="AR116" s="48"/>
    </row>
    <row r="117" spans="1:44" s="201" customFormat="1" ht="14.25" customHeight="1">
      <c r="A117" s="280"/>
      <c r="B117" s="258">
        <v>4</v>
      </c>
      <c r="C117" s="259" t="s">
        <v>79</v>
      </c>
      <c r="D117" s="260">
        <v>0</v>
      </c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7"/>
      <c r="AQ117" s="47"/>
      <c r="AR117" s="48"/>
    </row>
    <row r="118" spans="1:44" s="75" customFormat="1" ht="38.25">
      <c r="A118" s="280"/>
      <c r="B118" s="56">
        <v>5</v>
      </c>
      <c r="C118" s="110" t="s">
        <v>75</v>
      </c>
      <c r="D118" s="39">
        <v>0</v>
      </c>
      <c r="E118" s="40"/>
      <c r="F118" s="41"/>
      <c r="G118" s="49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2"/>
      <c r="AQ118" s="42"/>
      <c r="AR118" s="43"/>
    </row>
    <row r="119" spans="1:44" s="204" customFormat="1" ht="37.5">
      <c r="A119" s="280"/>
      <c r="B119" s="142" t="s">
        <v>32</v>
      </c>
      <c r="C119" s="143" t="s">
        <v>63</v>
      </c>
      <c r="D119" s="144">
        <f>D120+D121+D124+D129+D130</f>
        <v>0</v>
      </c>
      <c r="E119" s="145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7"/>
      <c r="AQ119" s="147"/>
      <c r="AR119" s="148"/>
    </row>
    <row r="120" spans="1:44" s="75" customFormat="1" ht="14.25" customHeight="1">
      <c r="A120" s="280"/>
      <c r="B120" s="58">
        <v>1</v>
      </c>
      <c r="C120" s="111" t="s">
        <v>2</v>
      </c>
      <c r="D120" s="12">
        <v>0</v>
      </c>
      <c r="E120" s="1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15"/>
      <c r="AQ120" s="15"/>
      <c r="AR120" s="8"/>
    </row>
    <row r="121" spans="1:44" s="75" customFormat="1" ht="14.25" customHeight="1">
      <c r="A121" s="280"/>
      <c r="B121" s="58">
        <v>2</v>
      </c>
      <c r="C121" s="111" t="s">
        <v>3</v>
      </c>
      <c r="D121" s="12">
        <f>SUM(D122:D123)</f>
        <v>0</v>
      </c>
      <c r="E121" s="1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15"/>
      <c r="AQ121" s="15"/>
      <c r="AR121" s="8"/>
    </row>
    <row r="122" spans="1:44" s="75" customFormat="1" ht="14.25" customHeight="1">
      <c r="A122" s="280"/>
      <c r="B122" s="59" t="s">
        <v>20</v>
      </c>
      <c r="C122" s="112" t="s">
        <v>18</v>
      </c>
      <c r="D122" s="12"/>
      <c r="E122" s="1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15"/>
      <c r="AQ122" s="15"/>
      <c r="AR122" s="8"/>
    </row>
    <row r="123" spans="1:44" s="75" customFormat="1" ht="14.25" customHeight="1">
      <c r="A123" s="280"/>
      <c r="B123" s="59" t="s">
        <v>21</v>
      </c>
      <c r="C123" s="112" t="s">
        <v>19</v>
      </c>
      <c r="D123" s="12"/>
      <c r="E123" s="1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15"/>
      <c r="AQ123" s="15"/>
      <c r="AR123" s="8"/>
    </row>
    <row r="124" spans="1:44" s="75" customFormat="1" ht="14.25" customHeight="1">
      <c r="A124" s="280"/>
      <c r="B124" s="58">
        <v>3</v>
      </c>
      <c r="C124" s="111" t="s">
        <v>4</v>
      </c>
      <c r="D124" s="12">
        <f>SUM(D125:D128)</f>
        <v>0</v>
      </c>
      <c r="E124" s="1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15"/>
      <c r="AQ124" s="15"/>
      <c r="AR124" s="8"/>
    </row>
    <row r="125" spans="1:44" s="201" customFormat="1" ht="14.25" customHeight="1">
      <c r="A125" s="280"/>
      <c r="B125" s="59" t="s">
        <v>12</v>
      </c>
      <c r="C125" s="112" t="s">
        <v>9</v>
      </c>
      <c r="D125" s="13"/>
      <c r="E125" s="1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16"/>
      <c r="AQ125" s="16"/>
      <c r="AR125" s="9"/>
    </row>
    <row r="126" spans="1:44" s="201" customFormat="1" ht="14.25" customHeight="1">
      <c r="A126" s="280"/>
      <c r="B126" s="59" t="s">
        <v>13</v>
      </c>
      <c r="C126" s="112" t="s">
        <v>8</v>
      </c>
      <c r="D126" s="13"/>
      <c r="E126" s="1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16"/>
      <c r="AQ126" s="16"/>
      <c r="AR126" s="9"/>
    </row>
    <row r="127" spans="1:44" s="201" customFormat="1" ht="14.25" customHeight="1">
      <c r="A127" s="280"/>
      <c r="B127" s="77" t="s">
        <v>14</v>
      </c>
      <c r="C127" s="114" t="s">
        <v>42</v>
      </c>
      <c r="D127" s="13"/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16"/>
      <c r="AQ127" s="16"/>
      <c r="AR127" s="9"/>
    </row>
    <row r="128" spans="1:44" s="201" customFormat="1" ht="14.25" customHeight="1">
      <c r="A128" s="280"/>
      <c r="B128" s="77" t="s">
        <v>15</v>
      </c>
      <c r="C128" s="114" t="s">
        <v>11</v>
      </c>
      <c r="D128" s="13"/>
      <c r="E128" s="1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16"/>
      <c r="AQ128" s="16"/>
      <c r="AR128" s="9"/>
    </row>
    <row r="129" spans="1:44" s="201" customFormat="1" ht="14.25" customHeight="1">
      <c r="A129" s="280"/>
      <c r="B129" s="252">
        <v>4</v>
      </c>
      <c r="C129" s="253" t="s">
        <v>79</v>
      </c>
      <c r="D129" s="254">
        <v>0</v>
      </c>
      <c r="E129" s="1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16"/>
      <c r="AQ129" s="16"/>
      <c r="AR129" s="9"/>
    </row>
    <row r="130" spans="1:44" s="75" customFormat="1" ht="38.25">
      <c r="A130" s="280"/>
      <c r="B130" s="78">
        <v>5</v>
      </c>
      <c r="C130" s="115" t="s">
        <v>75</v>
      </c>
      <c r="D130" s="12">
        <v>0</v>
      </c>
      <c r="E130" s="10"/>
      <c r="F130" s="5"/>
      <c r="G130" s="7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15"/>
      <c r="AQ130" s="15"/>
      <c r="AR130" s="8"/>
    </row>
    <row r="131" spans="1:44" s="204" customFormat="1" ht="18.75">
      <c r="A131" s="280"/>
      <c r="B131" s="130" t="s">
        <v>43</v>
      </c>
      <c r="C131" s="141" t="s">
        <v>49</v>
      </c>
      <c r="D131" s="131">
        <f>SUM(D132,D133,D137)</f>
        <v>0</v>
      </c>
      <c r="E131" s="132"/>
      <c r="F131" s="133"/>
      <c r="G131" s="134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221"/>
      <c r="AR131" s="135"/>
    </row>
    <row r="132" spans="1:44" s="75" customFormat="1" ht="14.25" customHeight="1">
      <c r="A132" s="280"/>
      <c r="B132" s="79">
        <v>1</v>
      </c>
      <c r="C132" s="85" t="s">
        <v>2</v>
      </c>
      <c r="D132" s="76">
        <v>0</v>
      </c>
      <c r="E132" s="123"/>
      <c r="F132" s="82"/>
      <c r="G132" s="83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119"/>
      <c r="AR132" s="95"/>
    </row>
    <row r="133" spans="1:44" s="75" customFormat="1" ht="14.25" customHeight="1">
      <c r="A133" s="280"/>
      <c r="B133" s="79">
        <v>2</v>
      </c>
      <c r="C133" s="85" t="s">
        <v>3</v>
      </c>
      <c r="D133" s="76">
        <f>SUM(D134:D135)</f>
        <v>0</v>
      </c>
      <c r="E133" s="123"/>
      <c r="F133" s="82"/>
      <c r="G133" s="83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119"/>
      <c r="AR133" s="95"/>
    </row>
    <row r="134" spans="1:44" s="75" customFormat="1" ht="14.25" customHeight="1">
      <c r="A134" s="280"/>
      <c r="B134" s="80" t="s">
        <v>20</v>
      </c>
      <c r="C134" s="116" t="s">
        <v>18</v>
      </c>
      <c r="D134" s="76"/>
      <c r="E134" s="123"/>
      <c r="F134" s="82"/>
      <c r="G134" s="83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119"/>
      <c r="AR134" s="95"/>
    </row>
    <row r="135" spans="1:44" s="75" customFormat="1" ht="14.25" customHeight="1">
      <c r="A135" s="280"/>
      <c r="B135" s="80" t="s">
        <v>21</v>
      </c>
      <c r="C135" s="116" t="s">
        <v>45</v>
      </c>
      <c r="D135" s="76"/>
      <c r="E135" s="123"/>
      <c r="F135" s="82"/>
      <c r="G135" s="83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119"/>
      <c r="AR135" s="95"/>
    </row>
    <row r="136" spans="1:44" s="75" customFormat="1" ht="14.25" customHeight="1">
      <c r="A136" s="280"/>
      <c r="B136" s="264">
        <v>3</v>
      </c>
      <c r="C136" s="265" t="s">
        <v>80</v>
      </c>
      <c r="D136" s="266">
        <v>0</v>
      </c>
      <c r="E136" s="123"/>
      <c r="F136" s="82"/>
      <c r="G136" s="83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119"/>
      <c r="AR136" s="95"/>
    </row>
    <row r="137" spans="1:44" s="75" customFormat="1" ht="38.25">
      <c r="A137" s="280"/>
      <c r="B137" s="79">
        <v>4</v>
      </c>
      <c r="C137" s="117" t="s">
        <v>75</v>
      </c>
      <c r="D137" s="76">
        <v>0</v>
      </c>
      <c r="E137" s="123"/>
      <c r="F137" s="82"/>
      <c r="G137" s="83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119"/>
      <c r="AR137" s="95"/>
    </row>
    <row r="138" spans="1:44" s="204" customFormat="1" ht="18.75">
      <c r="A138" s="280"/>
      <c r="B138" s="128" t="s">
        <v>48</v>
      </c>
      <c r="C138" s="136" t="s">
        <v>64</v>
      </c>
      <c r="D138" s="129">
        <f>D139+D140+D141+D144+D145</f>
        <v>0</v>
      </c>
      <c r="E138" s="137"/>
      <c r="F138" s="138"/>
      <c r="G138" s="139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222"/>
      <c r="AR138" s="140"/>
    </row>
    <row r="139" spans="1:44" s="75" customFormat="1" ht="14.25" customHeight="1">
      <c r="A139" s="280"/>
      <c r="B139" s="88">
        <v>1</v>
      </c>
      <c r="C139" s="118" t="s">
        <v>38</v>
      </c>
      <c r="D139" s="127">
        <v>0</v>
      </c>
      <c r="E139" s="124"/>
      <c r="F139" s="86"/>
      <c r="G139" s="87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121"/>
      <c r="AR139" s="96"/>
    </row>
    <row r="140" spans="1:44" s="75" customFormat="1" ht="14.25" customHeight="1">
      <c r="A140" s="280"/>
      <c r="B140" s="88">
        <v>2</v>
      </c>
      <c r="C140" s="118" t="s">
        <v>46</v>
      </c>
      <c r="D140" s="127">
        <v>0</v>
      </c>
      <c r="E140" s="124"/>
      <c r="F140" s="86"/>
      <c r="G140" s="87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121"/>
      <c r="AR140" s="96"/>
    </row>
    <row r="141" spans="1:44" s="75" customFormat="1" ht="14.25" customHeight="1">
      <c r="A141" s="280"/>
      <c r="B141" s="88">
        <v>3</v>
      </c>
      <c r="C141" s="118" t="s">
        <v>3</v>
      </c>
      <c r="D141" s="127">
        <v>0</v>
      </c>
      <c r="E141" s="124"/>
      <c r="F141" s="86"/>
      <c r="G141" s="87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121"/>
      <c r="AR141" s="96"/>
    </row>
    <row r="142" spans="1:44" s="75" customFormat="1" ht="14.25" customHeight="1">
      <c r="A142" s="280"/>
      <c r="B142" s="89" t="s">
        <v>12</v>
      </c>
      <c r="C142" s="118" t="s">
        <v>18</v>
      </c>
      <c r="D142" s="127"/>
      <c r="E142" s="124"/>
      <c r="F142" s="86"/>
      <c r="G142" s="87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121"/>
      <c r="AR142" s="96"/>
    </row>
    <row r="143" spans="1:44" s="75" customFormat="1" ht="14.25" customHeight="1">
      <c r="A143" s="280"/>
      <c r="B143" s="89" t="s">
        <v>13</v>
      </c>
      <c r="C143" s="118" t="s">
        <v>68</v>
      </c>
      <c r="D143" s="127"/>
      <c r="E143" s="124"/>
      <c r="F143" s="86"/>
      <c r="G143" s="87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121"/>
      <c r="AR143" s="96"/>
    </row>
    <row r="144" spans="1:44" s="75" customFormat="1" ht="14.25" customHeight="1">
      <c r="A144" s="280"/>
      <c r="B144" s="88">
        <v>4</v>
      </c>
      <c r="C144" s="242" t="s">
        <v>47</v>
      </c>
      <c r="D144" s="127">
        <v>0</v>
      </c>
      <c r="E144" s="124"/>
      <c r="F144" s="86"/>
      <c r="G144" s="87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121"/>
      <c r="AR144" s="96"/>
    </row>
    <row r="145" spans="1:44" s="75" customFormat="1" ht="38.25">
      <c r="A145" s="280"/>
      <c r="B145" s="88">
        <v>5</v>
      </c>
      <c r="C145" s="242" t="s">
        <v>75</v>
      </c>
      <c r="D145" s="127">
        <v>0</v>
      </c>
      <c r="E145" s="124"/>
      <c r="F145" s="86"/>
      <c r="G145" s="87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121"/>
      <c r="AR145" s="96"/>
    </row>
    <row r="146" spans="1:44" s="207" customFormat="1" ht="37.5">
      <c r="A146" s="280"/>
      <c r="B146" s="130" t="s">
        <v>50</v>
      </c>
      <c r="C146" s="218" t="s">
        <v>70</v>
      </c>
      <c r="D146" s="131">
        <f>D147+D152+D155+D159</f>
        <v>0</v>
      </c>
      <c r="E146" s="231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32"/>
      <c r="AJ146" s="232"/>
      <c r="AK146" s="232"/>
      <c r="AL146" s="232"/>
      <c r="AM146" s="232"/>
      <c r="AN146" s="232"/>
      <c r="AO146" s="232"/>
      <c r="AP146" s="232"/>
      <c r="AQ146" s="233"/>
      <c r="AR146" s="234"/>
    </row>
    <row r="147" spans="1:44" s="206" customFormat="1" ht="14.25" customHeight="1">
      <c r="A147" s="280"/>
      <c r="B147" s="79">
        <v>1</v>
      </c>
      <c r="C147" s="119" t="s">
        <v>2</v>
      </c>
      <c r="D147" s="76">
        <f>SUM(D148:D151)</f>
        <v>0</v>
      </c>
      <c r="E147" s="123"/>
      <c r="F147" s="82"/>
      <c r="G147" s="83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119"/>
      <c r="AR147" s="95"/>
    </row>
    <row r="148" spans="1:44" s="206" customFormat="1" ht="14.25" customHeight="1">
      <c r="A148" s="280"/>
      <c r="B148" s="80" t="s">
        <v>53</v>
      </c>
      <c r="C148" s="120" t="s">
        <v>52</v>
      </c>
      <c r="D148" s="76"/>
      <c r="E148" s="123"/>
      <c r="F148" s="82"/>
      <c r="G148" s="83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119"/>
      <c r="AR148" s="95"/>
    </row>
    <row r="149" spans="1:44" s="206" customFormat="1" ht="14.25" customHeight="1">
      <c r="A149" s="280"/>
      <c r="B149" s="80" t="s">
        <v>54</v>
      </c>
      <c r="C149" s="120" t="s">
        <v>58</v>
      </c>
      <c r="D149" s="76"/>
      <c r="E149" s="123"/>
      <c r="F149" s="82"/>
      <c r="G149" s="83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119"/>
      <c r="AR149" s="95"/>
    </row>
    <row r="150" spans="1:44" s="206" customFormat="1" ht="14.25" customHeight="1">
      <c r="A150" s="280"/>
      <c r="B150" s="80" t="s">
        <v>55</v>
      </c>
      <c r="C150" s="120" t="s">
        <v>57</v>
      </c>
      <c r="D150" s="76"/>
      <c r="E150" s="123"/>
      <c r="F150" s="82"/>
      <c r="G150" s="83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119"/>
      <c r="AR150" s="95"/>
    </row>
    <row r="151" spans="1:44" s="206" customFormat="1" ht="14.25" customHeight="1">
      <c r="A151" s="280"/>
      <c r="B151" s="80" t="s">
        <v>59</v>
      </c>
      <c r="C151" s="120" t="s">
        <v>56</v>
      </c>
      <c r="D151" s="76"/>
      <c r="E151" s="123"/>
      <c r="F151" s="82"/>
      <c r="G151" s="83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119"/>
      <c r="AR151" s="95"/>
    </row>
    <row r="152" spans="1:44" s="206" customFormat="1" ht="14.25" customHeight="1">
      <c r="A152" s="280"/>
      <c r="B152" s="79">
        <v>2</v>
      </c>
      <c r="C152" s="119" t="s">
        <v>3</v>
      </c>
      <c r="D152" s="76">
        <f>SUM(D153:D154)</f>
        <v>0</v>
      </c>
      <c r="E152" s="123"/>
      <c r="F152" s="82"/>
      <c r="G152" s="83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119"/>
      <c r="AR152" s="95"/>
    </row>
    <row r="153" spans="1:44" s="208" customFormat="1">
      <c r="A153" s="280"/>
      <c r="B153" s="80" t="s">
        <v>20</v>
      </c>
      <c r="C153" s="120" t="s">
        <v>18</v>
      </c>
      <c r="D153" s="76"/>
      <c r="E153" s="125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223"/>
      <c r="AR153" s="97"/>
    </row>
    <row r="154" spans="1:44" s="208" customFormat="1">
      <c r="A154" s="280"/>
      <c r="B154" s="80" t="s">
        <v>21</v>
      </c>
      <c r="C154" s="120" t="s">
        <v>45</v>
      </c>
      <c r="D154" s="76"/>
      <c r="E154" s="125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223"/>
      <c r="AR154" s="97"/>
    </row>
    <row r="155" spans="1:44" s="208" customFormat="1">
      <c r="A155" s="280"/>
      <c r="B155" s="79">
        <v>3</v>
      </c>
      <c r="C155" s="119" t="s">
        <v>4</v>
      </c>
      <c r="D155" s="76">
        <f>D156+D158</f>
        <v>0</v>
      </c>
      <c r="E155" s="125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223"/>
      <c r="AR155" s="97"/>
    </row>
    <row r="156" spans="1:44" s="208" customFormat="1">
      <c r="A156" s="280"/>
      <c r="B156" s="80" t="s">
        <v>12</v>
      </c>
      <c r="C156" s="120" t="s">
        <v>60</v>
      </c>
      <c r="D156" s="76"/>
      <c r="E156" s="125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223"/>
      <c r="AR156" s="97"/>
    </row>
    <row r="157" spans="1:44" s="208" customFormat="1">
      <c r="A157" s="280"/>
      <c r="B157" s="80" t="s">
        <v>13</v>
      </c>
      <c r="C157" s="120" t="s">
        <v>71</v>
      </c>
      <c r="D157" s="76"/>
      <c r="E157" s="125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223"/>
      <c r="AR157" s="97"/>
    </row>
    <row r="158" spans="1:44" s="208" customFormat="1">
      <c r="A158" s="280"/>
      <c r="B158" s="80" t="s">
        <v>14</v>
      </c>
      <c r="C158" s="120" t="s">
        <v>61</v>
      </c>
      <c r="D158" s="76"/>
      <c r="E158" s="125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223"/>
      <c r="AR158" s="97"/>
    </row>
    <row r="159" spans="1:44" s="209" customFormat="1" ht="39.75" thickBot="1">
      <c r="A159" s="281"/>
      <c r="B159" s="235">
        <v>4</v>
      </c>
      <c r="C159" s="236" t="s">
        <v>75</v>
      </c>
      <c r="D159" s="237">
        <v>0</v>
      </c>
      <c r="E159" s="238"/>
      <c r="F159" s="239"/>
      <c r="G159" s="239"/>
      <c r="H159" s="239"/>
      <c r="I159" s="239"/>
      <c r="J159" s="239"/>
      <c r="K159" s="239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  <c r="AP159" s="239"/>
      <c r="AQ159" s="240"/>
      <c r="AR159" s="241"/>
    </row>
    <row r="160" spans="1:44" s="91" customFormat="1" ht="19.5" thickBot="1">
      <c r="B160" s="92"/>
      <c r="C160" s="93" t="s">
        <v>23</v>
      </c>
      <c r="D160" s="94">
        <f>D13+D25+D37+D49+D53+D60+D83+D95+D107+D119+D131+D138+D68+D146</f>
        <v>0</v>
      </c>
    </row>
    <row r="162" spans="3:19">
      <c r="C162" s="1" t="s">
        <v>51</v>
      </c>
    </row>
    <row r="163" spans="3:19">
      <c r="C163" s="1" t="s">
        <v>74</v>
      </c>
    </row>
    <row r="164" spans="3:19">
      <c r="C164" s="1" t="s">
        <v>77</v>
      </c>
    </row>
    <row r="165" spans="3:19">
      <c r="C165" s="1" t="s">
        <v>76</v>
      </c>
    </row>
    <row r="169" spans="3:19">
      <c r="C169" s="2" t="s">
        <v>35</v>
      </c>
      <c r="S169" s="2" t="s">
        <v>36</v>
      </c>
    </row>
  </sheetData>
  <mergeCells count="13">
    <mergeCell ref="A83:A159"/>
    <mergeCell ref="A1:AR1"/>
    <mergeCell ref="A11:A12"/>
    <mergeCell ref="E11:AR11"/>
    <mergeCell ref="B2:AR2"/>
    <mergeCell ref="B4:AR4"/>
    <mergeCell ref="B5:AR5"/>
    <mergeCell ref="B11:B12"/>
    <mergeCell ref="C11:C12"/>
    <mergeCell ref="D11:D12"/>
    <mergeCell ref="B3:AR3"/>
    <mergeCell ref="B6:AR6"/>
    <mergeCell ref="A13:A81"/>
  </mergeCells>
  <printOptions horizontalCentered="1"/>
  <pageMargins left="0.31496062992125984" right="0.31496062992125984" top="0" bottom="0" header="0.31496062992125984" footer="0.31496062992125984"/>
  <pageSetup paperSize="8" scale="5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2016-12-07T07:27:29Z</cp:lastPrinted>
  <dcterms:created xsi:type="dcterms:W3CDTF">2016-02-24T19:26:09Z</dcterms:created>
  <dcterms:modified xsi:type="dcterms:W3CDTF">2017-02-02T13:08:11Z</dcterms:modified>
</cp:coreProperties>
</file>